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1.13\volume2\2021\육종\9-3\pdf\웹용\Supplementary\"/>
    </mc:Choice>
  </mc:AlternateContent>
  <bookViews>
    <workbookView xWindow="0" yWindow="0" windowWidth="28800" windowHeight="12285"/>
  </bookViews>
  <sheets>
    <sheet name="Protein and lysine contents" sheetId="9" r:id="rId1"/>
  </sheets>
  <calcPr calcId="162913"/>
</workbook>
</file>

<file path=xl/calcChain.xml><?xml version="1.0" encoding="utf-8"?>
<calcChain xmlns="http://schemas.openxmlformats.org/spreadsheetml/2006/main">
  <c r="Z143" i="9" l="1"/>
  <c r="Z142" i="9"/>
  <c r="Z141" i="9"/>
  <c r="D143" i="9" l="1"/>
  <c r="E143" i="9"/>
  <c r="F143" i="9"/>
  <c r="G143" i="9"/>
  <c r="H143" i="9"/>
  <c r="I143" i="9"/>
  <c r="J143" i="9"/>
  <c r="K143" i="9"/>
  <c r="L143" i="9"/>
  <c r="M143" i="9"/>
  <c r="N143" i="9"/>
  <c r="O143" i="9"/>
  <c r="P143" i="9"/>
  <c r="Q143" i="9"/>
  <c r="C143" i="9"/>
  <c r="D142" i="9"/>
  <c r="E142" i="9"/>
  <c r="F142" i="9"/>
  <c r="G142" i="9"/>
  <c r="H142" i="9"/>
  <c r="I142" i="9"/>
  <c r="J142" i="9"/>
  <c r="K142" i="9"/>
  <c r="L142" i="9"/>
  <c r="M142" i="9"/>
  <c r="N142" i="9"/>
  <c r="O142" i="9"/>
  <c r="P142" i="9"/>
  <c r="Q142" i="9"/>
  <c r="C142" i="9"/>
  <c r="C141" i="9"/>
  <c r="E141" i="9"/>
  <c r="F141" i="9"/>
  <c r="G141" i="9"/>
  <c r="H141" i="9"/>
  <c r="I141" i="9"/>
  <c r="J141" i="9"/>
  <c r="K141" i="9"/>
  <c r="L141" i="9"/>
  <c r="M141" i="9"/>
  <c r="N141" i="9"/>
  <c r="O141" i="9"/>
  <c r="P141" i="9"/>
  <c r="Q141" i="9"/>
  <c r="D141" i="9"/>
  <c r="R140" i="9" l="1"/>
  <c r="X140" i="9" s="1"/>
  <c r="R139" i="9"/>
  <c r="U139" i="9" s="1"/>
  <c r="R138" i="9"/>
  <c r="X138" i="9" s="1"/>
  <c r="R137" i="9"/>
  <c r="X137" i="9" s="1"/>
  <c r="R136" i="9"/>
  <c r="W136" i="9" s="1"/>
  <c r="R135" i="9"/>
  <c r="X135" i="9" s="1"/>
  <c r="R134" i="9"/>
  <c r="X134" i="9" s="1"/>
  <c r="R133" i="9"/>
  <c r="W133" i="9" s="1"/>
  <c r="R132" i="9"/>
  <c r="W132" i="9" s="1"/>
  <c r="R131" i="9"/>
  <c r="X131" i="9" s="1"/>
  <c r="R130" i="9"/>
  <c r="R129" i="9"/>
  <c r="S129" i="9" s="1"/>
  <c r="R128" i="9"/>
  <c r="X128" i="9" s="1"/>
  <c r="R127" i="9"/>
  <c r="V127" i="9" s="1"/>
  <c r="R126" i="9"/>
  <c r="R125" i="9"/>
  <c r="W125" i="9" s="1"/>
  <c r="R124" i="9"/>
  <c r="U124" i="9" s="1"/>
  <c r="R123" i="9"/>
  <c r="U123" i="9" s="1"/>
  <c r="R122" i="9"/>
  <c r="Y122" i="9" s="1"/>
  <c r="R121" i="9"/>
  <c r="R120" i="9"/>
  <c r="U120" i="9" s="1"/>
  <c r="R119" i="9"/>
  <c r="X119" i="9" s="1"/>
  <c r="R118" i="9"/>
  <c r="R117" i="9"/>
  <c r="S117" i="9" s="1"/>
  <c r="R116" i="9"/>
  <c r="W116" i="9" s="1"/>
  <c r="R115" i="9"/>
  <c r="T115" i="9" s="1"/>
  <c r="R114" i="9"/>
  <c r="U114" i="9" s="1"/>
  <c r="R113" i="9"/>
  <c r="R112" i="9"/>
  <c r="W112" i="9" s="1"/>
  <c r="R111" i="9"/>
  <c r="U111" i="9" s="1"/>
  <c r="R110" i="9"/>
  <c r="Y110" i="9" s="1"/>
  <c r="R109" i="9"/>
  <c r="X109" i="9" s="1"/>
  <c r="R108" i="9"/>
  <c r="V108" i="9" s="1"/>
  <c r="R107" i="9"/>
  <c r="W107" i="9" s="1"/>
  <c r="R106" i="9"/>
  <c r="X106" i="9" s="1"/>
  <c r="R105" i="9"/>
  <c r="U105" i="9" s="1"/>
  <c r="R104" i="9"/>
  <c r="V104" i="9" s="1"/>
  <c r="R103" i="9"/>
  <c r="R102" i="9"/>
  <c r="U102" i="9" s="1"/>
  <c r="R101" i="9"/>
  <c r="Y101" i="9" s="1"/>
  <c r="R100" i="9"/>
  <c r="R99" i="9"/>
  <c r="Y99" i="9" s="1"/>
  <c r="R98" i="9"/>
  <c r="W98" i="9" s="1"/>
  <c r="R97" i="9"/>
  <c r="X97" i="9" s="1"/>
  <c r="R96" i="9"/>
  <c r="U96" i="9" s="1"/>
  <c r="R95" i="9"/>
  <c r="R94" i="9"/>
  <c r="V94" i="9" s="1"/>
  <c r="R93" i="9"/>
  <c r="U93" i="9" s="1"/>
  <c r="R92" i="9"/>
  <c r="T92" i="9" s="1"/>
  <c r="R91" i="9"/>
  <c r="U91" i="9" s="1"/>
  <c r="R90" i="9"/>
  <c r="S90" i="9" s="1"/>
  <c r="R89" i="9"/>
  <c r="W89" i="9" s="1"/>
  <c r="R88" i="9"/>
  <c r="U88" i="9" s="1"/>
  <c r="R87" i="9"/>
  <c r="U87" i="9" s="1"/>
  <c r="R86" i="9"/>
  <c r="R85" i="9"/>
  <c r="R84" i="9"/>
  <c r="W84" i="9" s="1"/>
  <c r="R83" i="9"/>
  <c r="S83" i="9" s="1"/>
  <c r="R82" i="9"/>
  <c r="U82" i="9" s="1"/>
  <c r="R81" i="9"/>
  <c r="R80" i="9"/>
  <c r="R79" i="9"/>
  <c r="U79" i="9" s="1"/>
  <c r="R78" i="9"/>
  <c r="W78" i="9" s="1"/>
  <c r="R77" i="9"/>
  <c r="T77" i="9" s="1"/>
  <c r="R76" i="9"/>
  <c r="U76" i="9" s="1"/>
  <c r="R75" i="9"/>
  <c r="W75" i="9" s="1"/>
  <c r="R74" i="9"/>
  <c r="V74" i="9" s="1"/>
  <c r="R73" i="9"/>
  <c r="U73" i="9" s="1"/>
  <c r="R72" i="9"/>
  <c r="R71" i="9"/>
  <c r="R70" i="9"/>
  <c r="U70" i="9" s="1"/>
  <c r="R69" i="9"/>
  <c r="W69" i="9" s="1"/>
  <c r="R68" i="9"/>
  <c r="T68" i="9" s="1"/>
  <c r="R67" i="9"/>
  <c r="U67" i="9" s="1"/>
  <c r="R66" i="9"/>
  <c r="W66" i="9" s="1"/>
  <c r="R65" i="9"/>
  <c r="V65" i="9" s="1"/>
  <c r="R64" i="9"/>
  <c r="U64" i="9" s="1"/>
  <c r="R63" i="9"/>
  <c r="R62" i="9"/>
  <c r="R61" i="9"/>
  <c r="U61" i="9" s="1"/>
  <c r="R60" i="9"/>
  <c r="W60" i="9" s="1"/>
  <c r="R59" i="9"/>
  <c r="T59" i="9" s="1"/>
  <c r="R58" i="9"/>
  <c r="U58" i="9" s="1"/>
  <c r="R57" i="9"/>
  <c r="W57" i="9" s="1"/>
  <c r="R56" i="9"/>
  <c r="V56" i="9" s="1"/>
  <c r="R55" i="9"/>
  <c r="U55" i="9" s="1"/>
  <c r="R54" i="9"/>
  <c r="Y54" i="9" s="1"/>
  <c r="R53" i="9"/>
  <c r="R52" i="9"/>
  <c r="U52" i="9" s="1"/>
  <c r="R51" i="9"/>
  <c r="W51" i="9" s="1"/>
  <c r="R50" i="9"/>
  <c r="T50" i="9" s="1"/>
  <c r="R49" i="9"/>
  <c r="U49" i="9" s="1"/>
  <c r="R48" i="9"/>
  <c r="W48" i="9" s="1"/>
  <c r="R47" i="9"/>
  <c r="X47" i="9" s="1"/>
  <c r="R46" i="9"/>
  <c r="U46" i="9" s="1"/>
  <c r="R45" i="9"/>
  <c r="Y45" i="9" s="1"/>
  <c r="R44" i="9"/>
  <c r="R43" i="9"/>
  <c r="U43" i="9" s="1"/>
  <c r="R42" i="9"/>
  <c r="W42" i="9" s="1"/>
  <c r="R41" i="9"/>
  <c r="T41" i="9" s="1"/>
  <c r="R40" i="9"/>
  <c r="U40" i="9" s="1"/>
  <c r="R39" i="9"/>
  <c r="W39" i="9" s="1"/>
  <c r="R38" i="9"/>
  <c r="V38" i="9" s="1"/>
  <c r="R37" i="9"/>
  <c r="U37" i="9" s="1"/>
  <c r="R36" i="9"/>
  <c r="Y36" i="9" s="1"/>
  <c r="R35" i="9"/>
  <c r="R34" i="9"/>
  <c r="U34" i="9" s="1"/>
  <c r="R33" i="9"/>
  <c r="W33" i="9" s="1"/>
  <c r="R32" i="9"/>
  <c r="T32" i="9" s="1"/>
  <c r="R31" i="9"/>
  <c r="U31" i="9" s="1"/>
  <c r="R30" i="9"/>
  <c r="W30" i="9" s="1"/>
  <c r="R29" i="9"/>
  <c r="T29" i="9" s="1"/>
  <c r="R28" i="9"/>
  <c r="U28" i="9" s="1"/>
  <c r="R27" i="9"/>
  <c r="R26" i="9"/>
  <c r="R25" i="9"/>
  <c r="U25" i="9" s="1"/>
  <c r="R24" i="9"/>
  <c r="W24" i="9" s="1"/>
  <c r="R23" i="9"/>
  <c r="T23" i="9" s="1"/>
  <c r="R22" i="9"/>
  <c r="U22" i="9" s="1"/>
  <c r="R21" i="9"/>
  <c r="W21" i="9" s="1"/>
  <c r="R20" i="9"/>
  <c r="T20" i="9" s="1"/>
  <c r="R19" i="9"/>
  <c r="U19" i="9" s="1"/>
  <c r="R18" i="9"/>
  <c r="R17" i="9"/>
  <c r="R16" i="9"/>
  <c r="U16" i="9" s="1"/>
  <c r="R15" i="9"/>
  <c r="W15" i="9" s="1"/>
  <c r="R14" i="9"/>
  <c r="X14" i="9" s="1"/>
  <c r="R13" i="9"/>
  <c r="U13" i="9" s="1"/>
  <c r="R12" i="9"/>
  <c r="W12" i="9" s="1"/>
  <c r="R11" i="9"/>
  <c r="V11" i="9" s="1"/>
  <c r="R10" i="9"/>
  <c r="U10" i="9" s="1"/>
  <c r="R9" i="9"/>
  <c r="R8" i="9"/>
  <c r="R7" i="9"/>
  <c r="R142" i="9" l="1"/>
  <c r="R143" i="9"/>
  <c r="R141" i="9"/>
  <c r="T87" i="9"/>
  <c r="T101" i="9"/>
  <c r="V117" i="9"/>
  <c r="X102" i="9"/>
  <c r="U15" i="9"/>
  <c r="Y134" i="9"/>
  <c r="W88" i="9"/>
  <c r="X120" i="9"/>
  <c r="V137" i="9"/>
  <c r="V25" i="9"/>
  <c r="S52" i="9"/>
  <c r="V89" i="9"/>
  <c r="W94" i="9"/>
  <c r="X114" i="9"/>
  <c r="V133" i="9"/>
  <c r="W135" i="9"/>
  <c r="T138" i="9"/>
  <c r="V48" i="9"/>
  <c r="W52" i="9"/>
  <c r="T124" i="9"/>
  <c r="X133" i="9"/>
  <c r="V61" i="9"/>
  <c r="X12" i="9"/>
  <c r="T24" i="9"/>
  <c r="X28" i="9"/>
  <c r="X33" i="9"/>
  <c r="T106" i="9"/>
  <c r="U125" i="9"/>
  <c r="U134" i="9"/>
  <c r="T137" i="9"/>
  <c r="V140" i="9"/>
  <c r="X21" i="9"/>
  <c r="V12" i="9"/>
  <c r="T15" i="9"/>
  <c r="X16" i="9"/>
  <c r="T25" i="9"/>
  <c r="V33" i="9"/>
  <c r="X34" i="9"/>
  <c r="X38" i="9"/>
  <c r="X41" i="9"/>
  <c r="V52" i="9"/>
  <c r="T61" i="9"/>
  <c r="X67" i="9"/>
  <c r="X76" i="9"/>
  <c r="V88" i="9"/>
  <c r="U89" i="9"/>
  <c r="Y90" i="9"/>
  <c r="W102" i="9"/>
  <c r="X111" i="9"/>
  <c r="W114" i="9"/>
  <c r="S125" i="9"/>
  <c r="Y131" i="9"/>
  <c r="U140" i="9"/>
  <c r="V15" i="9"/>
  <c r="Y21" i="9"/>
  <c r="U24" i="9"/>
  <c r="W25" i="9"/>
  <c r="U32" i="9"/>
  <c r="T51" i="9"/>
  <c r="X52" i="9"/>
  <c r="V57" i="9"/>
  <c r="T60" i="9"/>
  <c r="W61" i="9"/>
  <c r="X65" i="9"/>
  <c r="X74" i="9"/>
  <c r="Y83" i="9"/>
  <c r="V87" i="9"/>
  <c r="X88" i="9"/>
  <c r="X89" i="9"/>
  <c r="U106" i="9"/>
  <c r="V124" i="9"/>
  <c r="V125" i="9"/>
  <c r="T132" i="9"/>
  <c r="Y138" i="9"/>
  <c r="Y140" i="9"/>
  <c r="X10" i="9"/>
  <c r="V24" i="9"/>
  <c r="X25" i="9"/>
  <c r="T34" i="9"/>
  <c r="W40" i="9"/>
  <c r="S43" i="9"/>
  <c r="X57" i="9"/>
  <c r="U60" i="9"/>
  <c r="X61" i="9"/>
  <c r="U115" i="9"/>
  <c r="W124" i="9"/>
  <c r="X125" i="9"/>
  <c r="X132" i="9"/>
  <c r="U14" i="9"/>
  <c r="V16" i="9"/>
  <c r="X19" i="9"/>
  <c r="X24" i="9"/>
  <c r="V30" i="9"/>
  <c r="T33" i="9"/>
  <c r="V34" i="9"/>
  <c r="X40" i="9"/>
  <c r="T88" i="9"/>
  <c r="S89" i="9"/>
  <c r="T90" i="9"/>
  <c r="S93" i="9"/>
  <c r="X101" i="9"/>
  <c r="Y104" i="9"/>
  <c r="S107" i="9"/>
  <c r="S111" i="9"/>
  <c r="T114" i="9"/>
  <c r="T119" i="9"/>
  <c r="X124" i="9"/>
  <c r="T131" i="9"/>
  <c r="Y132" i="9"/>
  <c r="W16" i="9"/>
  <c r="U23" i="9"/>
  <c r="X30" i="9"/>
  <c r="U33" i="9"/>
  <c r="W34" i="9"/>
  <c r="X49" i="9"/>
  <c r="T52" i="9"/>
  <c r="X58" i="9"/>
  <c r="S61" i="9"/>
  <c r="W67" i="9"/>
  <c r="W76" i="9"/>
  <c r="T89" i="9"/>
  <c r="V90" i="9"/>
  <c r="W93" i="9"/>
  <c r="T107" i="9"/>
  <c r="W111" i="9"/>
  <c r="V114" i="9"/>
  <c r="T116" i="9"/>
  <c r="Y119" i="9"/>
  <c r="V123" i="9"/>
  <c r="V131" i="9"/>
  <c r="Y137" i="9"/>
  <c r="S140" i="9"/>
  <c r="V23" i="9"/>
  <c r="U50" i="9"/>
  <c r="S78" i="9"/>
  <c r="X84" i="9"/>
  <c r="S98" i="9"/>
  <c r="S99" i="9"/>
  <c r="T105" i="9"/>
  <c r="U109" i="9"/>
  <c r="V14" i="9"/>
  <c r="W20" i="9"/>
  <c r="X37" i="9"/>
  <c r="V39" i="9"/>
  <c r="T42" i="9"/>
  <c r="X46" i="9"/>
  <c r="U51" i="9"/>
  <c r="X55" i="9"/>
  <c r="U59" i="9"/>
  <c r="S70" i="9"/>
  <c r="V75" i="9"/>
  <c r="W23" i="9"/>
  <c r="V43" i="9"/>
  <c r="V32" i="9"/>
  <c r="T43" i="9"/>
  <c r="X48" i="9"/>
  <c r="X64" i="9"/>
  <c r="V66" i="9"/>
  <c r="S69" i="9"/>
  <c r="S79" i="9"/>
  <c r="T97" i="9"/>
  <c r="W11" i="9"/>
  <c r="V13" i="9"/>
  <c r="W14" i="9"/>
  <c r="X20" i="9"/>
  <c r="V22" i="9"/>
  <c r="W29" i="9"/>
  <c r="V31" i="9"/>
  <c r="W32" i="9"/>
  <c r="Y37" i="9"/>
  <c r="X39" i="9"/>
  <c r="U41" i="9"/>
  <c r="U42" i="9"/>
  <c r="V50" i="9"/>
  <c r="V51" i="9"/>
  <c r="V59" i="9"/>
  <c r="V60" i="9"/>
  <c r="Y64" i="9"/>
  <c r="X66" i="9"/>
  <c r="U68" i="9"/>
  <c r="T69" i="9"/>
  <c r="T70" i="9"/>
  <c r="X73" i="9"/>
  <c r="X75" i="9"/>
  <c r="U77" i="9"/>
  <c r="T78" i="9"/>
  <c r="T79" i="9"/>
  <c r="Y84" i="9"/>
  <c r="W87" i="9"/>
  <c r="X93" i="9"/>
  <c r="T96" i="9"/>
  <c r="U97" i="9"/>
  <c r="T98" i="9"/>
  <c r="V99" i="9"/>
  <c r="V105" i="9"/>
  <c r="V106" i="9"/>
  <c r="U107" i="9"/>
  <c r="V115" i="9"/>
  <c r="U116" i="9"/>
  <c r="Y117" i="9"/>
  <c r="U122" i="9"/>
  <c r="W123" i="9"/>
  <c r="S128" i="9"/>
  <c r="X136" i="9"/>
  <c r="X11" i="9"/>
  <c r="W13" i="9"/>
  <c r="S16" i="9"/>
  <c r="W22" i="9"/>
  <c r="X23" i="9"/>
  <c r="X29" i="9"/>
  <c r="W31" i="9"/>
  <c r="X32" i="9"/>
  <c r="V41" i="9"/>
  <c r="V42" i="9"/>
  <c r="W43" i="9"/>
  <c r="W47" i="9"/>
  <c r="V49" i="9"/>
  <c r="W50" i="9"/>
  <c r="X51" i="9"/>
  <c r="W56" i="9"/>
  <c r="V58" i="9"/>
  <c r="W59" i="9"/>
  <c r="X60" i="9"/>
  <c r="V68" i="9"/>
  <c r="U69" i="9"/>
  <c r="V70" i="9"/>
  <c r="V77" i="9"/>
  <c r="U78" i="9"/>
  <c r="V79" i="9"/>
  <c r="T83" i="9"/>
  <c r="X87" i="9"/>
  <c r="X91" i="9"/>
  <c r="V96" i="9"/>
  <c r="V97" i="9"/>
  <c r="U98" i="9"/>
  <c r="U104" i="9"/>
  <c r="W105" i="9"/>
  <c r="W106" i="9"/>
  <c r="V107" i="9"/>
  <c r="V112" i="9"/>
  <c r="W115" i="9"/>
  <c r="V116" i="9"/>
  <c r="S120" i="9"/>
  <c r="V122" i="9"/>
  <c r="X123" i="9"/>
  <c r="T128" i="9"/>
  <c r="S134" i="9"/>
  <c r="S135" i="9"/>
  <c r="X13" i="9"/>
  <c r="T16" i="9"/>
  <c r="V21" i="9"/>
  <c r="X22" i="9"/>
  <c r="S25" i="9"/>
  <c r="X31" i="9"/>
  <c r="S34" i="9"/>
  <c r="W38" i="9"/>
  <c r="V40" i="9"/>
  <c r="W41" i="9"/>
  <c r="X42" i="9"/>
  <c r="W49" i="9"/>
  <c r="X50" i="9"/>
  <c r="X56" i="9"/>
  <c r="W58" i="9"/>
  <c r="X59" i="9"/>
  <c r="W65" i="9"/>
  <c r="V67" i="9"/>
  <c r="W68" i="9"/>
  <c r="V69" i="9"/>
  <c r="W70" i="9"/>
  <c r="W74" i="9"/>
  <c r="V76" i="9"/>
  <c r="W77" i="9"/>
  <c r="V78" i="9"/>
  <c r="W79" i="9"/>
  <c r="X83" i="9"/>
  <c r="W96" i="9"/>
  <c r="W97" i="9"/>
  <c r="V98" i="9"/>
  <c r="S102" i="9"/>
  <c r="X105" i="9"/>
  <c r="X107" i="9"/>
  <c r="X115" i="9"/>
  <c r="X116" i="9"/>
  <c r="W120" i="9"/>
  <c r="U128" i="9"/>
  <c r="S131" i="9"/>
  <c r="S132" i="9"/>
  <c r="U133" i="9"/>
  <c r="T134" i="9"/>
  <c r="T135" i="9"/>
  <c r="S137" i="9"/>
  <c r="S138" i="9"/>
  <c r="X68" i="9"/>
  <c r="X69" i="9"/>
  <c r="X77" i="9"/>
  <c r="X78" i="9"/>
  <c r="X96" i="9"/>
  <c r="X98" i="9"/>
  <c r="V128" i="9"/>
  <c r="S116" i="9"/>
  <c r="T123" i="9"/>
  <c r="T125" i="9"/>
  <c r="Y128" i="9"/>
  <c r="U131" i="9"/>
  <c r="V134" i="9"/>
  <c r="Y135" i="9"/>
  <c r="U137" i="9"/>
  <c r="W138" i="9"/>
  <c r="T140" i="9"/>
  <c r="V7" i="9"/>
  <c r="S7" i="9"/>
  <c r="W7" i="9"/>
  <c r="X7" i="9"/>
  <c r="T7" i="9"/>
  <c r="Y62" i="9"/>
  <c r="S62" i="9"/>
  <c r="W62" i="9"/>
  <c r="V62" i="9"/>
  <c r="T62" i="9"/>
  <c r="X62" i="9"/>
  <c r="U62" i="9"/>
  <c r="W18" i="9"/>
  <c r="V18" i="9"/>
  <c r="U18" i="9"/>
  <c r="X18" i="9"/>
  <c r="T18" i="9"/>
  <c r="S18" i="9"/>
  <c r="W63" i="9"/>
  <c r="V63" i="9"/>
  <c r="U63" i="9"/>
  <c r="T63" i="9"/>
  <c r="X63" i="9"/>
  <c r="S63" i="9"/>
  <c r="W45" i="9"/>
  <c r="V45" i="9"/>
  <c r="U45" i="9"/>
  <c r="T45" i="9"/>
  <c r="X45" i="9"/>
  <c r="S45" i="9"/>
  <c r="Y8" i="9"/>
  <c r="S8" i="9"/>
  <c r="U8" i="9"/>
  <c r="T8" i="9"/>
  <c r="X8" i="9"/>
  <c r="W8" i="9"/>
  <c r="V8" i="9"/>
  <c r="Y17" i="9"/>
  <c r="S17" i="9"/>
  <c r="W17" i="9"/>
  <c r="U17" i="9"/>
  <c r="T17" i="9"/>
  <c r="X17" i="9"/>
  <c r="V17" i="9"/>
  <c r="W54" i="9"/>
  <c r="V54" i="9"/>
  <c r="U54" i="9"/>
  <c r="T54" i="9"/>
  <c r="X54" i="9"/>
  <c r="S54" i="9"/>
  <c r="W9" i="9"/>
  <c r="X9" i="9"/>
  <c r="V9" i="9"/>
  <c r="U9" i="9"/>
  <c r="T9" i="9"/>
  <c r="S9" i="9"/>
  <c r="Y9" i="9"/>
  <c r="Y18" i="9"/>
  <c r="Y26" i="9"/>
  <c r="S26" i="9"/>
  <c r="W26" i="9"/>
  <c r="V26" i="9"/>
  <c r="X26" i="9"/>
  <c r="U26" i="9"/>
  <c r="T26" i="9"/>
  <c r="Y63" i="9"/>
  <c r="Y71" i="9"/>
  <c r="S71" i="9"/>
  <c r="W71" i="9"/>
  <c r="T71" i="9"/>
  <c r="V71" i="9"/>
  <c r="X71" i="9"/>
  <c r="U71" i="9"/>
  <c r="Y53" i="9"/>
  <c r="S53" i="9"/>
  <c r="W53" i="9"/>
  <c r="V53" i="9"/>
  <c r="T53" i="9"/>
  <c r="X53" i="9"/>
  <c r="U53" i="9"/>
  <c r="W27" i="9"/>
  <c r="V27" i="9"/>
  <c r="T27" i="9"/>
  <c r="U27" i="9"/>
  <c r="S27" i="9"/>
  <c r="X27" i="9"/>
  <c r="Y35" i="9"/>
  <c r="S35" i="9"/>
  <c r="W35" i="9"/>
  <c r="V35" i="9"/>
  <c r="T35" i="9"/>
  <c r="X35" i="9"/>
  <c r="U35" i="9"/>
  <c r="W72" i="9"/>
  <c r="V72" i="9"/>
  <c r="U72" i="9"/>
  <c r="T72" i="9"/>
  <c r="S72" i="9"/>
  <c r="X72" i="9"/>
  <c r="Y80" i="9"/>
  <c r="S80" i="9"/>
  <c r="W80" i="9"/>
  <c r="T80" i="9"/>
  <c r="V80" i="9"/>
  <c r="X80" i="9"/>
  <c r="U80" i="9"/>
  <c r="Y27" i="9"/>
  <c r="W36" i="9"/>
  <c r="V36" i="9"/>
  <c r="S36" i="9"/>
  <c r="U36" i="9"/>
  <c r="T36" i="9"/>
  <c r="X36" i="9"/>
  <c r="Y44" i="9"/>
  <c r="S44" i="9"/>
  <c r="W44" i="9"/>
  <c r="V44" i="9"/>
  <c r="T44" i="9"/>
  <c r="X44" i="9"/>
  <c r="U44" i="9"/>
  <c r="Y72" i="9"/>
  <c r="U81" i="9"/>
  <c r="X81" i="9"/>
  <c r="W81" i="9"/>
  <c r="V81" i="9"/>
  <c r="T81" i="9"/>
  <c r="S81" i="9"/>
  <c r="Y81" i="9"/>
  <c r="W86" i="9"/>
  <c r="S86" i="9"/>
  <c r="T86" i="9"/>
  <c r="W95" i="9"/>
  <c r="S95" i="9"/>
  <c r="X95" i="9"/>
  <c r="T95" i="9"/>
  <c r="U126" i="9"/>
  <c r="T126" i="9"/>
  <c r="X126" i="9"/>
  <c r="W126" i="9"/>
  <c r="Y12" i="9"/>
  <c r="S28" i="9"/>
  <c r="Y47" i="9"/>
  <c r="S47" i="9"/>
  <c r="Y85" i="9"/>
  <c r="S85" i="9"/>
  <c r="U85" i="9"/>
  <c r="T85" i="9"/>
  <c r="S92" i="9"/>
  <c r="U95" i="9"/>
  <c r="S108" i="9"/>
  <c r="T10" i="9"/>
  <c r="T11" i="9"/>
  <c r="S12" i="9"/>
  <c r="Y13" i="9"/>
  <c r="T19" i="9"/>
  <c r="S21" i="9"/>
  <c r="Y22" i="9"/>
  <c r="T28" i="9"/>
  <c r="V10" i="9"/>
  <c r="U11" i="9"/>
  <c r="T12" i="9"/>
  <c r="S13" i="9"/>
  <c r="Y14" i="9"/>
  <c r="S14" i="9"/>
  <c r="Y15" i="9"/>
  <c r="U7" i="9"/>
  <c r="Y7" i="9"/>
  <c r="W10" i="9"/>
  <c r="U12" i="9"/>
  <c r="T13" i="9"/>
  <c r="T14" i="9"/>
  <c r="S15" i="9"/>
  <c r="Y16" i="9"/>
  <c r="W19" i="9"/>
  <c r="V20" i="9"/>
  <c r="U21" i="9"/>
  <c r="T22" i="9"/>
  <c r="S24" i="9"/>
  <c r="Y25" i="9"/>
  <c r="W28" i="9"/>
  <c r="V29" i="9"/>
  <c r="U30" i="9"/>
  <c r="T31" i="9"/>
  <c r="S33" i="9"/>
  <c r="Y34" i="9"/>
  <c r="W37" i="9"/>
  <c r="U39" i="9"/>
  <c r="T40" i="9"/>
  <c r="S42" i="9"/>
  <c r="Y43" i="9"/>
  <c r="W46" i="9"/>
  <c r="V47" i="9"/>
  <c r="U48" i="9"/>
  <c r="T49" i="9"/>
  <c r="S51" i="9"/>
  <c r="Y52" i="9"/>
  <c r="W55" i="9"/>
  <c r="U57" i="9"/>
  <c r="T58" i="9"/>
  <c r="S60" i="9"/>
  <c r="Y61" i="9"/>
  <c r="W64" i="9"/>
  <c r="U66" i="9"/>
  <c r="T67" i="9"/>
  <c r="Y70" i="9"/>
  <c r="W73" i="9"/>
  <c r="U75" i="9"/>
  <c r="T76" i="9"/>
  <c r="Y79" i="9"/>
  <c r="X85" i="9"/>
  <c r="Y92" i="9"/>
  <c r="W101" i="9"/>
  <c r="U101" i="9"/>
  <c r="S101" i="9"/>
  <c r="V101" i="9"/>
  <c r="Y109" i="9"/>
  <c r="S109" i="9"/>
  <c r="T109" i="9"/>
  <c r="W109" i="9"/>
  <c r="V109" i="9"/>
  <c r="W119" i="9"/>
  <c r="U119" i="9"/>
  <c r="S119" i="9"/>
  <c r="V119" i="9"/>
  <c r="T127" i="9"/>
  <c r="Y127" i="9"/>
  <c r="S127" i="9"/>
  <c r="W127" i="9"/>
  <c r="U127" i="9"/>
  <c r="X127" i="9"/>
  <c r="Y19" i="9"/>
  <c r="Y28" i="9"/>
  <c r="Y55" i="9"/>
  <c r="Y73" i="9"/>
  <c r="Y103" i="9"/>
  <c r="S103" i="9"/>
  <c r="X103" i="9"/>
  <c r="U103" i="9"/>
  <c r="T103" i="9"/>
  <c r="W113" i="9"/>
  <c r="S113" i="9"/>
  <c r="X113" i="9"/>
  <c r="T113" i="9"/>
  <c r="Y121" i="9"/>
  <c r="S121" i="9"/>
  <c r="X121" i="9"/>
  <c r="U121" i="9"/>
  <c r="T121" i="9"/>
  <c r="S10" i="9"/>
  <c r="S46" i="9"/>
  <c r="Y56" i="9"/>
  <c r="S56" i="9"/>
  <c r="S64" i="9"/>
  <c r="S73" i="9"/>
  <c r="V121" i="9"/>
  <c r="Y82" i="9"/>
  <c r="S82" i="9"/>
  <c r="W82" i="9"/>
  <c r="V82" i="9"/>
  <c r="Y10" i="9"/>
  <c r="Y46" i="9"/>
  <c r="T82" i="9"/>
  <c r="Y11" i="9"/>
  <c r="S11" i="9"/>
  <c r="S19" i="9"/>
  <c r="Y38" i="9"/>
  <c r="S38" i="9"/>
  <c r="Y39" i="9"/>
  <c r="Y48" i="9"/>
  <c r="S55" i="9"/>
  <c r="Y57" i="9"/>
  <c r="Y65" i="9"/>
  <c r="S65" i="9"/>
  <c r="Y66" i="9"/>
  <c r="Y74" i="9"/>
  <c r="S74" i="9"/>
  <c r="Y75" i="9"/>
  <c r="V86" i="9"/>
  <c r="Y100" i="9"/>
  <c r="S100" i="9"/>
  <c r="T100" i="9"/>
  <c r="W100" i="9"/>
  <c r="V100" i="9"/>
  <c r="V103" i="9"/>
  <c r="W110" i="9"/>
  <c r="U110" i="9"/>
  <c r="S110" i="9"/>
  <c r="V110" i="9"/>
  <c r="U113" i="9"/>
  <c r="Y118" i="9"/>
  <c r="S118" i="9"/>
  <c r="T118" i="9"/>
  <c r="W118" i="9"/>
  <c r="V118" i="9"/>
  <c r="S126" i="9"/>
  <c r="X15" i="9"/>
  <c r="S30" i="9"/>
  <c r="Y31" i="9"/>
  <c r="T37" i="9"/>
  <c r="T38" i="9"/>
  <c r="S39" i="9"/>
  <c r="Y40" i="9"/>
  <c r="T46" i="9"/>
  <c r="T47" i="9"/>
  <c r="S48" i="9"/>
  <c r="Y49" i="9"/>
  <c r="T55" i="9"/>
  <c r="T56" i="9"/>
  <c r="S57" i="9"/>
  <c r="Y58" i="9"/>
  <c r="T64" i="9"/>
  <c r="T65" i="9"/>
  <c r="S66" i="9"/>
  <c r="Y67" i="9"/>
  <c r="T73" i="9"/>
  <c r="T74" i="9"/>
  <c r="S75" i="9"/>
  <c r="Y76" i="9"/>
  <c r="X82" i="9"/>
  <c r="U84" i="9"/>
  <c r="T84" i="9"/>
  <c r="V84" i="9"/>
  <c r="V85" i="9"/>
  <c r="X86" i="9"/>
  <c r="Y91" i="9"/>
  <c r="S91" i="9"/>
  <c r="W91" i="9"/>
  <c r="V91" i="9"/>
  <c r="V95" i="9"/>
  <c r="U100" i="9"/>
  <c r="W103" i="9"/>
  <c r="T110" i="9"/>
  <c r="V113" i="9"/>
  <c r="U118" i="9"/>
  <c r="W121" i="9"/>
  <c r="V126" i="9"/>
  <c r="T130" i="9"/>
  <c r="Y130" i="9"/>
  <c r="S130" i="9"/>
  <c r="W130" i="9"/>
  <c r="V130" i="9"/>
  <c r="X130" i="9"/>
  <c r="U86" i="9"/>
  <c r="W92" i="9"/>
  <c r="U92" i="9"/>
  <c r="V92" i="9"/>
  <c r="U108" i="9"/>
  <c r="T108" i="9"/>
  <c r="X108" i="9"/>
  <c r="W108" i="9"/>
  <c r="V129" i="9"/>
  <c r="U129" i="9"/>
  <c r="W129" i="9"/>
  <c r="T129" i="9"/>
  <c r="Y129" i="9"/>
  <c r="X129" i="9"/>
  <c r="Y20" i="9"/>
  <c r="S20" i="9"/>
  <c r="Y29" i="9"/>
  <c r="S29" i="9"/>
  <c r="Y30" i="9"/>
  <c r="S37" i="9"/>
  <c r="V19" i="9"/>
  <c r="U20" i="9"/>
  <c r="T21" i="9"/>
  <c r="S22" i="9"/>
  <c r="Y23" i="9"/>
  <c r="S23" i="9"/>
  <c r="Y24" i="9"/>
  <c r="V28" i="9"/>
  <c r="U29" i="9"/>
  <c r="T30" i="9"/>
  <c r="S31" i="9"/>
  <c r="Y32" i="9"/>
  <c r="S32" i="9"/>
  <c r="Y33" i="9"/>
  <c r="V37" i="9"/>
  <c r="U38" i="9"/>
  <c r="T39" i="9"/>
  <c r="S40" i="9"/>
  <c r="Y41" i="9"/>
  <c r="S41" i="9"/>
  <c r="Y42" i="9"/>
  <c r="X43" i="9"/>
  <c r="V46" i="9"/>
  <c r="U47" i="9"/>
  <c r="T48" i="9"/>
  <c r="S49" i="9"/>
  <c r="Y50" i="9"/>
  <c r="S50" i="9"/>
  <c r="Y51" i="9"/>
  <c r="V55" i="9"/>
  <c r="U56" i="9"/>
  <c r="T57" i="9"/>
  <c r="S58" i="9"/>
  <c r="Y59" i="9"/>
  <c r="S59" i="9"/>
  <c r="Y60" i="9"/>
  <c r="V64" i="9"/>
  <c r="U65" i="9"/>
  <c r="T66" i="9"/>
  <c r="S67" i="9"/>
  <c r="Y68" i="9"/>
  <c r="S68" i="9"/>
  <c r="Y69" i="9"/>
  <c r="X70" i="9"/>
  <c r="V73" i="9"/>
  <c r="U74" i="9"/>
  <c r="T75" i="9"/>
  <c r="S76" i="9"/>
  <c r="Y77" i="9"/>
  <c r="S77" i="9"/>
  <c r="Y78" i="9"/>
  <c r="X79" i="9"/>
  <c r="W83" i="9"/>
  <c r="V83" i="9"/>
  <c r="U83" i="9"/>
  <c r="S84" i="9"/>
  <c r="W85" i="9"/>
  <c r="Y86" i="9"/>
  <c r="U90" i="9"/>
  <c r="X90" i="9"/>
  <c r="W90" i="9"/>
  <c r="T91" i="9"/>
  <c r="X92" i="9"/>
  <c r="Y94" i="9"/>
  <c r="S94" i="9"/>
  <c r="T94" i="9"/>
  <c r="X94" i="9"/>
  <c r="U94" i="9"/>
  <c r="Y95" i="9"/>
  <c r="U99" i="9"/>
  <c r="T99" i="9"/>
  <c r="X99" i="9"/>
  <c r="W99" i="9"/>
  <c r="X100" i="9"/>
  <c r="W104" i="9"/>
  <c r="S104" i="9"/>
  <c r="X104" i="9"/>
  <c r="T104" i="9"/>
  <c r="Y108" i="9"/>
  <c r="X110" i="9"/>
  <c r="Y112" i="9"/>
  <c r="S112" i="9"/>
  <c r="X112" i="9"/>
  <c r="U112" i="9"/>
  <c r="T112" i="9"/>
  <c r="Y113" i="9"/>
  <c r="U117" i="9"/>
  <c r="W117" i="9"/>
  <c r="T117" i="9"/>
  <c r="X117" i="9"/>
  <c r="X118" i="9"/>
  <c r="W122" i="9"/>
  <c r="S122" i="9"/>
  <c r="X122" i="9"/>
  <c r="T122" i="9"/>
  <c r="Y126" i="9"/>
  <c r="U130" i="9"/>
  <c r="V139" i="9"/>
  <c r="T139" i="9"/>
  <c r="Y139" i="9"/>
  <c r="S139" i="9"/>
  <c r="X139" i="9"/>
  <c r="W139" i="9"/>
  <c r="Y87" i="9"/>
  <c r="T93" i="9"/>
  <c r="Y96" i="9"/>
  <c r="T102" i="9"/>
  <c r="Y105" i="9"/>
  <c r="T111" i="9"/>
  <c r="T120" i="9"/>
  <c r="Y123" i="9"/>
  <c r="U136" i="9"/>
  <c r="S87" i="9"/>
  <c r="Y88" i="9"/>
  <c r="S88" i="9"/>
  <c r="Y89" i="9"/>
  <c r="V93" i="9"/>
  <c r="S96" i="9"/>
  <c r="Y97" i="9"/>
  <c r="S97" i="9"/>
  <c r="Y98" i="9"/>
  <c r="V102" i="9"/>
  <c r="S105" i="9"/>
  <c r="Y106" i="9"/>
  <c r="S106" i="9"/>
  <c r="Y107" i="9"/>
  <c r="V111" i="9"/>
  <c r="S114" i="9"/>
  <c r="Y115" i="9"/>
  <c r="S115" i="9"/>
  <c r="Y116" i="9"/>
  <c r="V120" i="9"/>
  <c r="S123" i="9"/>
  <c r="Y124" i="9"/>
  <c r="S124" i="9"/>
  <c r="Y125" i="9"/>
  <c r="V132" i="9"/>
  <c r="U132" i="9"/>
  <c r="T133" i="9"/>
  <c r="Y133" i="9"/>
  <c r="S133" i="9"/>
  <c r="Y93" i="9"/>
  <c r="Y102" i="9"/>
  <c r="Y111" i="9"/>
  <c r="Y120" i="9"/>
  <c r="V136" i="9"/>
  <c r="T136" i="9"/>
  <c r="Y136" i="9"/>
  <c r="S136" i="9"/>
  <c r="Y114" i="9"/>
  <c r="W128" i="9"/>
  <c r="W131" i="9"/>
  <c r="W134" i="9"/>
  <c r="U135" i="9"/>
  <c r="W137" i="9"/>
  <c r="U138" i="9"/>
  <c r="W140" i="9"/>
  <c r="V135" i="9"/>
  <c r="V138" i="9"/>
  <c r="X143" i="9" l="1"/>
  <c r="X142" i="9"/>
  <c r="X141" i="9"/>
  <c r="W143" i="9"/>
  <c r="W142" i="9"/>
  <c r="W141" i="9"/>
  <c r="Y141" i="9"/>
  <c r="Y143" i="9"/>
  <c r="Y142" i="9"/>
  <c r="T141" i="9"/>
  <c r="T143" i="9"/>
  <c r="T142" i="9"/>
  <c r="U142" i="9"/>
  <c r="U141" i="9"/>
  <c r="U143" i="9"/>
  <c r="S142" i="9"/>
  <c r="S141" i="9"/>
  <c r="S143" i="9"/>
  <c r="V142" i="9"/>
  <c r="V141" i="9"/>
  <c r="V143" i="9"/>
</calcChain>
</file>

<file path=xl/sharedStrings.xml><?xml version="1.0" encoding="utf-8"?>
<sst xmlns="http://schemas.openxmlformats.org/spreadsheetml/2006/main" count="166" uniqueCount="161">
  <si>
    <t>Aspartic acid</t>
  </si>
  <si>
    <t>Glutamic acid</t>
  </si>
  <si>
    <t>Serine</t>
  </si>
  <si>
    <t>Histidine</t>
  </si>
  <si>
    <t>Glycine</t>
  </si>
  <si>
    <t>Threonine</t>
  </si>
  <si>
    <t>Arginine</t>
  </si>
  <si>
    <t>Alanine</t>
  </si>
  <si>
    <t>Tyrosine</t>
  </si>
  <si>
    <t>Valine</t>
  </si>
  <si>
    <t>Phenylalanine</t>
  </si>
  <si>
    <t>Isoleucine</t>
  </si>
  <si>
    <t>Leucine</t>
  </si>
  <si>
    <t>Lysine</t>
  </si>
  <si>
    <t>Proline</t>
  </si>
  <si>
    <t>Ent. No.</t>
    <phoneticPr fontId="1" type="noConversion"/>
  </si>
  <si>
    <t>Lines</t>
    <phoneticPr fontId="1" type="noConversion"/>
  </si>
  <si>
    <t>Anmi</t>
  </si>
  <si>
    <t>Aranghyangchal</t>
  </si>
  <si>
    <t>Aromi</t>
  </si>
  <si>
    <t>Baegjinju1</t>
  </si>
  <si>
    <t>Baekogchal</t>
  </si>
  <si>
    <t>Boramchan</t>
  </si>
  <si>
    <t>Chucheong</t>
  </si>
  <si>
    <t>Danpyeong</t>
  </si>
  <si>
    <t>Dharial mutant C39</t>
  </si>
  <si>
    <t>Dasan2</t>
  </si>
  <si>
    <t>Deuraechan</t>
  </si>
  <si>
    <t>Dodamssal</t>
  </si>
  <si>
    <t>Dongjin1</t>
  </si>
  <si>
    <t>Dongjinchal</t>
  </si>
  <si>
    <t>Geonganghongmi</t>
  </si>
  <si>
    <t>Geonyang2</t>
  </si>
  <si>
    <t>Dharial mutant C45</t>
  </si>
  <si>
    <t>Geumgang1</t>
  </si>
  <si>
    <t>Goami</t>
  </si>
  <si>
    <t>Goami2</t>
  </si>
  <si>
    <t>Goami4</t>
  </si>
  <si>
    <t>Haiami</t>
  </si>
  <si>
    <t>Hanareum2</t>
  </si>
  <si>
    <t>Hanareum4</t>
  </si>
  <si>
    <t>Hanareumchal</t>
  </si>
  <si>
    <t>Heugjinmi</t>
  </si>
  <si>
    <t>Heughyangchal</t>
  </si>
  <si>
    <t>Heugjinju</t>
  </si>
  <si>
    <t>Heugnam</t>
  </si>
  <si>
    <t>Hongjinju</t>
  </si>
  <si>
    <t>Hopum</t>
  </si>
  <si>
    <t>Hwaseong</t>
  </si>
  <si>
    <t>Hwawang</t>
  </si>
  <si>
    <t>Hyangmibyeo2</t>
  </si>
  <si>
    <t>Hyeonpum</t>
  </si>
  <si>
    <t>Ilmi</t>
  </si>
  <si>
    <t>Dharial mutant C136</t>
  </si>
  <si>
    <t>Jeogjinju</t>
  </si>
  <si>
    <t>Jeogjinjuchal</t>
  </si>
  <si>
    <t>Jinmi</t>
  </si>
  <si>
    <t>Jinsumi</t>
  </si>
  <si>
    <t>Jopyeong</t>
  </si>
  <si>
    <t>Josaengheugchal</t>
  </si>
  <si>
    <t>Junam</t>
  </si>
  <si>
    <t>Keunnun</t>
  </si>
  <si>
    <t>Keunpum</t>
  </si>
  <si>
    <t>Miho</t>
  </si>
  <si>
    <t>Milyang23</t>
  </si>
  <si>
    <t>Mipum</t>
  </si>
  <si>
    <t>Nampyeong</t>
  </si>
  <si>
    <t>Nunkeunheukchal</t>
  </si>
  <si>
    <t>Odae</t>
  </si>
  <si>
    <t>Saegoami</t>
  </si>
  <si>
    <t>Saeilmi</t>
  </si>
  <si>
    <t>Saeilpum</t>
  </si>
  <si>
    <t>Saemimyeon</t>
  </si>
  <si>
    <t>Saenuri</t>
  </si>
  <si>
    <t>Samkwang</t>
  </si>
  <si>
    <t>Sanggol</t>
  </si>
  <si>
    <t>Seolgaeng</t>
  </si>
  <si>
    <t>Dharial mutant C162</t>
  </si>
  <si>
    <t>Shingil</t>
  </si>
  <si>
    <t>Shingwang</t>
  </si>
  <si>
    <t>Shinpyeong</t>
  </si>
  <si>
    <t>Unkwang</t>
  </si>
  <si>
    <t>Yeonghojinmi</t>
  </si>
  <si>
    <t>Youngjin</t>
  </si>
  <si>
    <t>Milyang320</t>
  </si>
  <si>
    <t>Milyang330</t>
  </si>
  <si>
    <t>Milyang331</t>
  </si>
  <si>
    <t>YR30635-11-1-3</t>
  </si>
  <si>
    <t>YR30635-11-2-4</t>
  </si>
  <si>
    <t>YR30636-1-3-1</t>
  </si>
  <si>
    <t>YR30636-1-3-3</t>
  </si>
  <si>
    <t>YR30100-15-4-2</t>
  </si>
  <si>
    <t>YR29278-12-3-3-2</t>
  </si>
  <si>
    <t>YR29278-18-3-1-2</t>
  </si>
  <si>
    <t>YR30054-4B-137</t>
  </si>
  <si>
    <t>YR30056-4B-180</t>
  </si>
  <si>
    <t>YR30098-4B-377</t>
  </si>
  <si>
    <t>YR28744-B-B-B-1</t>
  </si>
  <si>
    <t>YR29150-1</t>
  </si>
  <si>
    <t>Akidagomachi</t>
  </si>
  <si>
    <t>Apo</t>
  </si>
  <si>
    <t>Basmati389</t>
  </si>
  <si>
    <t>Bugkyeong2012-2</t>
  </si>
  <si>
    <t>Cakmak</t>
  </si>
  <si>
    <t>Cheongmu</t>
  </si>
  <si>
    <t>Habataki</t>
  </si>
  <si>
    <t>IR64</t>
  </si>
  <si>
    <t>IR72</t>
  </si>
  <si>
    <t>Dharial mutant C185</t>
  </si>
  <si>
    <t>Milky Queen</t>
  </si>
  <si>
    <t>Satojiman</t>
  </si>
  <si>
    <t>Dharial mutant C207</t>
  </si>
  <si>
    <t>Akenohoshi</t>
  </si>
  <si>
    <t>C18</t>
  </si>
  <si>
    <t>Dharial mutant C225</t>
  </si>
  <si>
    <t>Dragon Eye ball 100</t>
  </si>
  <si>
    <t>Gillim collection 1</t>
  </si>
  <si>
    <t>Gumei4</t>
  </si>
  <si>
    <t>Hasawi IRGC16817</t>
  </si>
  <si>
    <t>Hawn</t>
  </si>
  <si>
    <t>Hosiaoba</t>
  </si>
  <si>
    <t>IR24</t>
  </si>
  <si>
    <t>IR46</t>
  </si>
  <si>
    <t>IR66</t>
  </si>
  <si>
    <t>IR73103-B-1-1-2-1-K1</t>
  </si>
  <si>
    <t>Kasalath</t>
  </si>
  <si>
    <t>Kendao12</t>
  </si>
  <si>
    <t>Kinuhikari</t>
  </si>
  <si>
    <t>Kusahonami</t>
  </si>
  <si>
    <t>LA1</t>
  </si>
  <si>
    <t>Langdao7</t>
  </si>
  <si>
    <t>Lemont</t>
  </si>
  <si>
    <t>LGC-1</t>
  </si>
  <si>
    <t>LGC-soft</t>
  </si>
  <si>
    <t>M302</t>
  </si>
  <si>
    <t>Manjushree</t>
  </si>
  <si>
    <t>Midorinomochi</t>
  </si>
  <si>
    <t>Musashino7</t>
  </si>
  <si>
    <t>N22</t>
  </si>
  <si>
    <t>N29</t>
  </si>
  <si>
    <t>Odorokimochi</t>
  </si>
  <si>
    <t>Sanghaehyanghyeolna</t>
  </si>
  <si>
    <t>Sasanishiki BL4</t>
  </si>
  <si>
    <t>Galileo</t>
  </si>
  <si>
    <t>YR27499-B-B-B-327-1-1</t>
  </si>
  <si>
    <t>IC19</t>
  </si>
  <si>
    <t>IC35</t>
  </si>
  <si>
    <t>Dharial mutant C237</t>
  </si>
  <si>
    <t>Mean</t>
    <phoneticPr fontId="1" type="noConversion"/>
  </si>
  <si>
    <t>Max</t>
    <phoneticPr fontId="1" type="noConversion"/>
  </si>
  <si>
    <t>Min</t>
    <phoneticPr fontId="1" type="noConversion"/>
  </si>
  <si>
    <t>Lysine</t>
    <phoneticPr fontId="1" type="noConversion"/>
  </si>
  <si>
    <t>Leucine</t>
    <phoneticPr fontId="1" type="noConversion"/>
  </si>
  <si>
    <t>Protein(%)</t>
    <phoneticPr fontId="1" type="noConversion"/>
  </si>
  <si>
    <t>Dharial</t>
    <phoneticPr fontId="1" type="noConversion"/>
  </si>
  <si>
    <t>Koshihikari</t>
    <phoneticPr fontId="1" type="noConversion"/>
  </si>
  <si>
    <t>Sanya 4</t>
    <phoneticPr fontId="1" type="noConversion"/>
  </si>
  <si>
    <t>Total</t>
    <phoneticPr fontId="1" type="noConversion"/>
  </si>
  <si>
    <t>Online ISSN: 2287-9366
 Print ISSN: 2287-9358</t>
    <phoneticPr fontId="3" type="noConversion"/>
  </si>
  <si>
    <t>Supplementary Table S1-for Screening and Breeding for Biofortification of Rice with Protein and High Lysine Contents_Aug 2021</t>
    <phoneticPr fontId="1" type="noConversion"/>
  </si>
  <si>
    <t>Plant Breed. Biotech. 2021 (September) 9(3):199~212
https://doi.org/10.9787/PBB.2021.9.3.199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</si>
</sst>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Times New Roman"/>
      <family val="1"/>
    </font>
    <font>
      <sz val="8"/>
      <name val="맑은 고딕"/>
      <family val="3"/>
      <charset val="129"/>
      <scheme val="minor"/>
    </font>
    <font>
      <sz val="11"/>
      <color theme="1"/>
      <name val="Times New Roman"/>
      <family val="1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4"/>
  <sheetViews>
    <sheetView tabSelected="1" topLeftCell="B1" zoomScale="80" zoomScaleNormal="80" workbookViewId="0">
      <selection activeCell="B1" sqref="B1:X2"/>
    </sheetView>
  </sheetViews>
  <sheetFormatPr defaultRowHeight="16.5" x14ac:dyDescent="0.3"/>
  <cols>
    <col min="1" max="1" width="9" style="2"/>
    <col min="2" max="2" width="21.125" style="4" customWidth="1"/>
    <col min="3" max="3" width="11.125" customWidth="1"/>
    <col min="4" max="4" width="10.25" customWidth="1"/>
    <col min="5" max="5" width="9.625" customWidth="1"/>
    <col min="6" max="6" width="9.125" customWidth="1"/>
    <col min="7" max="7" width="9.25" customWidth="1"/>
    <col min="8" max="8" width="9" customWidth="1"/>
    <col min="9" max="9" width="9.625" customWidth="1"/>
    <col min="10" max="10" width="9.875" customWidth="1"/>
    <col min="11" max="11" width="9.75" customWidth="1"/>
    <col min="12" max="12" width="10.125" customWidth="1"/>
    <col min="13" max="13" width="9.875" customWidth="1"/>
    <col min="14" max="14" width="9" customWidth="1"/>
    <col min="15" max="15" width="10.125" customWidth="1"/>
    <col min="16" max="16" width="9.125" style="1" customWidth="1"/>
    <col min="17" max="17" width="9.5" customWidth="1"/>
    <col min="18" max="18" width="10.375" customWidth="1"/>
    <col min="19" max="19" width="11.625" style="6" customWidth="1"/>
    <col min="20" max="25" width="9" style="5"/>
    <col min="26" max="26" width="11.125" style="5" customWidth="1"/>
    <col min="27" max="27" width="9" style="5"/>
  </cols>
  <sheetData>
    <row r="1" spans="1:27" ht="16.5" customHeight="1" x14ac:dyDescent="0.3">
      <c r="B1" s="33" t="s">
        <v>160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0" t="s">
        <v>158</v>
      </c>
      <c r="Z1" s="31"/>
    </row>
    <row r="2" spans="1:27" x14ac:dyDescent="0.3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2"/>
      <c r="Z2" s="32"/>
    </row>
    <row r="3" spans="1:27" x14ac:dyDescent="0.25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3"/>
      <c r="Z3" s="23"/>
    </row>
    <row r="4" spans="1:27" x14ac:dyDescent="0.3">
      <c r="B4" s="25" t="s">
        <v>159</v>
      </c>
    </row>
    <row r="5" spans="1:27" x14ac:dyDescent="0.3">
      <c r="A5" s="28" t="s">
        <v>15</v>
      </c>
      <c r="B5" s="28" t="s">
        <v>16</v>
      </c>
      <c r="Z5" s="35" t="s">
        <v>153</v>
      </c>
    </row>
    <row r="6" spans="1:27" s="2" customFormat="1" x14ac:dyDescent="0.3">
      <c r="A6" s="28"/>
      <c r="B6" s="29"/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H6" s="13" t="s">
        <v>5</v>
      </c>
      <c r="I6" s="13" t="s">
        <v>6</v>
      </c>
      <c r="J6" s="13" t="s">
        <v>7</v>
      </c>
      <c r="K6" s="13" t="s">
        <v>8</v>
      </c>
      <c r="L6" s="13" t="s">
        <v>9</v>
      </c>
      <c r="M6" s="13" t="s">
        <v>10</v>
      </c>
      <c r="N6" s="13" t="s">
        <v>11</v>
      </c>
      <c r="O6" s="13" t="s">
        <v>152</v>
      </c>
      <c r="P6" s="22" t="s">
        <v>13</v>
      </c>
      <c r="Q6" s="13" t="s">
        <v>14</v>
      </c>
      <c r="R6" s="13" t="s">
        <v>157</v>
      </c>
      <c r="S6" s="21" t="s">
        <v>151</v>
      </c>
      <c r="T6" s="12" t="s">
        <v>12</v>
      </c>
      <c r="U6" s="13" t="s">
        <v>11</v>
      </c>
      <c r="V6" s="13" t="s">
        <v>5</v>
      </c>
      <c r="W6" s="13" t="s">
        <v>10</v>
      </c>
      <c r="X6" s="13" t="s">
        <v>9</v>
      </c>
      <c r="Y6" s="13" t="s">
        <v>3</v>
      </c>
      <c r="Z6" s="28"/>
      <c r="AA6" s="5"/>
    </row>
    <row r="7" spans="1:27" x14ac:dyDescent="0.3">
      <c r="A7" s="7">
        <v>1</v>
      </c>
      <c r="B7" s="14" t="s">
        <v>17</v>
      </c>
      <c r="C7" s="15">
        <v>7.7222569999999999</v>
      </c>
      <c r="D7" s="15">
        <v>15.938388999999999</v>
      </c>
      <c r="E7" s="15">
        <v>4.3371819999999994</v>
      </c>
      <c r="F7" s="15">
        <v>1.768532</v>
      </c>
      <c r="G7" s="15">
        <v>3.377596</v>
      </c>
      <c r="H7" s="15">
        <v>3.6304980000000002</v>
      </c>
      <c r="I7" s="15">
        <v>6.6714560000000001</v>
      </c>
      <c r="J7" s="15">
        <v>4.4912700000000001</v>
      </c>
      <c r="K7" s="15">
        <v>2.019374</v>
      </c>
      <c r="L7" s="15">
        <v>4.4757309999999997</v>
      </c>
      <c r="M7" s="15">
        <v>4.1852020000000003</v>
      </c>
      <c r="N7" s="15">
        <v>3.1010360000000001</v>
      </c>
      <c r="O7" s="15">
        <v>6.3594040000000005</v>
      </c>
      <c r="P7" s="16">
        <v>2.0588989999999998</v>
      </c>
      <c r="Q7" s="15">
        <v>3.0678040000000002</v>
      </c>
      <c r="R7" s="10">
        <f>SUM(C7:Q7)</f>
        <v>73.204629999999995</v>
      </c>
      <c r="S7" s="9">
        <f>(P7/R7)*100</f>
        <v>2.8125256558225895</v>
      </c>
      <c r="T7" s="8">
        <f>(O7/R7)*100</f>
        <v>8.6871609077185425</v>
      </c>
      <c r="U7" s="8">
        <f>(N7/R7)*100</f>
        <v>4.2361200377626389</v>
      </c>
      <c r="V7" s="8">
        <f>(H7/R7)*100</f>
        <v>4.9593830335594902</v>
      </c>
      <c r="W7" s="8">
        <f>(M7/R7)*100</f>
        <v>5.7171274549164455</v>
      </c>
      <c r="X7" s="8">
        <f>(L7/R7)*100</f>
        <v>6.1139998931761559</v>
      </c>
      <c r="Y7" s="8">
        <f>(F7/R7)*100</f>
        <v>2.4158745150409207</v>
      </c>
      <c r="Z7" s="8">
        <v>9.1927500000000002</v>
      </c>
    </row>
    <row r="8" spans="1:27" x14ac:dyDescent="0.3">
      <c r="A8" s="7">
        <v>2</v>
      </c>
      <c r="B8" s="14" t="s">
        <v>18</v>
      </c>
      <c r="C8" s="15">
        <v>7.2039610000000005</v>
      </c>
      <c r="D8" s="15">
        <v>14.831669</v>
      </c>
      <c r="E8" s="15">
        <v>4.0775899999999998</v>
      </c>
      <c r="F8" s="15">
        <v>1.7375630000000002</v>
      </c>
      <c r="G8" s="15">
        <v>3.5286179999999998</v>
      </c>
      <c r="H8" s="15">
        <v>3.3673999999999999</v>
      </c>
      <c r="I8" s="15">
        <v>6.536251</v>
      </c>
      <c r="J8" s="15">
        <v>4.4700060000000006</v>
      </c>
      <c r="K8" s="15">
        <v>2.002456</v>
      </c>
      <c r="L8" s="15">
        <v>4.3997969999999995</v>
      </c>
      <c r="M8" s="15">
        <v>4.0434980000000005</v>
      </c>
      <c r="N8" s="15">
        <v>3.074773</v>
      </c>
      <c r="O8" s="15">
        <v>6.1493630000000001</v>
      </c>
      <c r="P8" s="16">
        <v>2.1969259999999999</v>
      </c>
      <c r="Q8" s="15">
        <v>1.850007</v>
      </c>
      <c r="R8" s="10">
        <f t="shared" ref="R8:R71" si="0">SUM(C8:Q8)</f>
        <v>69.469878000000008</v>
      </c>
      <c r="S8" s="9">
        <f t="shared" ref="S8:S71" si="1">(P8/R8)*100</f>
        <v>3.1624152269275609</v>
      </c>
      <c r="T8" s="8">
        <f t="shared" ref="T8:T71" si="2">(O8/R8)*100</f>
        <v>8.8518407935018963</v>
      </c>
      <c r="U8" s="8">
        <f t="shared" ref="U8:U71" si="3">(N8/R8)*100</f>
        <v>4.4260521085124109</v>
      </c>
      <c r="V8" s="8">
        <f t="shared" ref="V8:V71" si="4">(H8/R8)*100</f>
        <v>4.8472807163991272</v>
      </c>
      <c r="W8" s="8">
        <f t="shared" ref="W8:W71" si="5">(M8/R8)*100</f>
        <v>5.8205053994768781</v>
      </c>
      <c r="X8" s="8">
        <f t="shared" ref="X8:X71" si="6">(L8/R8)*100</f>
        <v>6.3333881196682098</v>
      </c>
      <c r="Y8" s="8">
        <f t="shared" ref="Y8:Y71" si="7">(F8/R8)*100</f>
        <v>2.5011746817807858</v>
      </c>
      <c r="Z8" s="8">
        <v>8.4489999999999998</v>
      </c>
    </row>
    <row r="9" spans="1:27" x14ac:dyDescent="0.3">
      <c r="A9" s="7">
        <v>3</v>
      </c>
      <c r="B9" s="14" t="s">
        <v>19</v>
      </c>
      <c r="C9" s="15">
        <v>7.1800950000000006</v>
      </c>
      <c r="D9" s="15">
        <v>16.156326</v>
      </c>
      <c r="E9" s="15">
        <v>4.151078</v>
      </c>
      <c r="F9" s="15">
        <v>1.716772</v>
      </c>
      <c r="G9" s="15">
        <v>3.2537970000000001</v>
      </c>
      <c r="H9" s="15">
        <v>3.5040709999999997</v>
      </c>
      <c r="I9" s="15">
        <v>6.2030989999999999</v>
      </c>
      <c r="J9" s="15">
        <v>4.54969</v>
      </c>
      <c r="K9" s="15">
        <v>2.1075279999999998</v>
      </c>
      <c r="L9" s="15">
        <v>4.5327520000000003</v>
      </c>
      <c r="M9" s="15">
        <v>4.1922169999999994</v>
      </c>
      <c r="N9" s="15">
        <v>3.1869499999999999</v>
      </c>
      <c r="O9" s="15">
        <v>6.4125069999999997</v>
      </c>
      <c r="P9" s="16">
        <v>1.8988340000000001</v>
      </c>
      <c r="Q9" s="15">
        <v>2.1552150000000001</v>
      </c>
      <c r="R9" s="10">
        <f t="shared" si="0"/>
        <v>71.200930999999997</v>
      </c>
      <c r="S9" s="9">
        <f t="shared" si="1"/>
        <v>2.6668668138623079</v>
      </c>
      <c r="T9" s="8">
        <f t="shared" si="2"/>
        <v>9.0062122923645482</v>
      </c>
      <c r="U9" s="8">
        <f t="shared" si="3"/>
        <v>4.4759948433820345</v>
      </c>
      <c r="V9" s="8">
        <f t="shared" si="4"/>
        <v>4.9213836824689832</v>
      </c>
      <c r="W9" s="8">
        <f t="shared" si="5"/>
        <v>5.8878682358802292</v>
      </c>
      <c r="X9" s="8">
        <f t="shared" si="6"/>
        <v>6.3661414764365949</v>
      </c>
      <c r="Y9" s="8">
        <f t="shared" si="7"/>
        <v>2.4111651011979043</v>
      </c>
      <c r="Z9" s="8">
        <v>8.8655000000000008</v>
      </c>
    </row>
    <row r="10" spans="1:27" x14ac:dyDescent="0.3">
      <c r="A10" s="7">
        <v>4</v>
      </c>
      <c r="B10" s="14" t="s">
        <v>20</v>
      </c>
      <c r="C10" s="15">
        <v>7.32545</v>
      </c>
      <c r="D10" s="15">
        <v>16.221906999999998</v>
      </c>
      <c r="E10" s="15">
        <v>4.3573580000000005</v>
      </c>
      <c r="F10" s="15">
        <v>1.657049</v>
      </c>
      <c r="G10" s="15">
        <v>3.5640700000000001</v>
      </c>
      <c r="H10" s="15">
        <v>3.6498049999999997</v>
      </c>
      <c r="I10" s="15">
        <v>6.542179</v>
      </c>
      <c r="J10" s="15">
        <v>4.6072340000000001</v>
      </c>
      <c r="K10" s="15">
        <v>2.0888519999999997</v>
      </c>
      <c r="L10" s="15">
        <v>4.460013</v>
      </c>
      <c r="M10" s="15">
        <v>4.2652569999999992</v>
      </c>
      <c r="N10" s="15">
        <v>3.138617</v>
      </c>
      <c r="O10" s="15">
        <v>6.4551429999999996</v>
      </c>
      <c r="P10" s="16">
        <v>2.1040799999999997</v>
      </c>
      <c r="Q10" s="15">
        <v>2.0271910000000002</v>
      </c>
      <c r="R10" s="10">
        <f t="shared" si="0"/>
        <v>72.464204999999993</v>
      </c>
      <c r="S10" s="9">
        <f t="shared" si="1"/>
        <v>2.9036128941178614</v>
      </c>
      <c r="T10" s="8">
        <f t="shared" si="2"/>
        <v>8.9080436334049349</v>
      </c>
      <c r="U10" s="8">
        <f t="shared" si="3"/>
        <v>4.3312653468012243</v>
      </c>
      <c r="V10" s="8">
        <f t="shared" si="4"/>
        <v>5.0367005337324819</v>
      </c>
      <c r="W10" s="8">
        <f t="shared" si="5"/>
        <v>5.8860191731904044</v>
      </c>
      <c r="X10" s="8">
        <f t="shared" si="6"/>
        <v>6.1547808328263596</v>
      </c>
      <c r="Y10" s="8">
        <f t="shared" si="7"/>
        <v>2.2867138334022985</v>
      </c>
      <c r="Z10" s="8">
        <v>8.6869999999999994</v>
      </c>
    </row>
    <row r="11" spans="1:27" x14ac:dyDescent="0.3">
      <c r="A11" s="7">
        <v>5</v>
      </c>
      <c r="B11" s="14" t="s">
        <v>21</v>
      </c>
      <c r="C11" s="15">
        <v>6.4622610000000007</v>
      </c>
      <c r="D11" s="15">
        <v>13.577049000000001</v>
      </c>
      <c r="E11" s="15">
        <v>3.7803969999999998</v>
      </c>
      <c r="F11" s="15">
        <v>1.5196379999999998</v>
      </c>
      <c r="G11" s="15">
        <v>3.0848069999999996</v>
      </c>
      <c r="H11" s="15">
        <v>3.4203570000000001</v>
      </c>
      <c r="I11" s="15">
        <v>5.61564</v>
      </c>
      <c r="J11" s="15">
        <v>4.0065379999999999</v>
      </c>
      <c r="K11" s="15">
        <v>1.7068760000000001</v>
      </c>
      <c r="L11" s="15">
        <v>3.7660430000000003</v>
      </c>
      <c r="M11" s="15">
        <v>3.4925100000000002</v>
      </c>
      <c r="N11" s="15">
        <v>2.5546149999999996</v>
      </c>
      <c r="O11" s="15">
        <v>5.412744</v>
      </c>
      <c r="P11" s="16">
        <v>1.7682439999999999</v>
      </c>
      <c r="Q11" s="15">
        <v>2.4414029999999998</v>
      </c>
      <c r="R11" s="10">
        <f t="shared" si="0"/>
        <v>62.609122000000013</v>
      </c>
      <c r="S11" s="9">
        <f t="shared" si="1"/>
        <v>2.8242593786892578</v>
      </c>
      <c r="T11" s="8">
        <f t="shared" si="2"/>
        <v>8.6452961279348379</v>
      </c>
      <c r="U11" s="8">
        <f t="shared" si="3"/>
        <v>4.080260061784605</v>
      </c>
      <c r="V11" s="8">
        <f t="shared" si="4"/>
        <v>5.4630330065960662</v>
      </c>
      <c r="W11" s="8">
        <f t="shared" si="5"/>
        <v>5.5782765968192294</v>
      </c>
      <c r="X11" s="8">
        <f t="shared" si="6"/>
        <v>6.0151666078307233</v>
      </c>
      <c r="Y11" s="8">
        <f t="shared" si="7"/>
        <v>2.4271830548909459</v>
      </c>
      <c r="Z11" s="8">
        <v>7.854000000000001</v>
      </c>
    </row>
    <row r="12" spans="1:27" x14ac:dyDescent="0.3">
      <c r="A12" s="7">
        <v>6</v>
      </c>
      <c r="B12" s="14" t="s">
        <v>22</v>
      </c>
      <c r="C12" s="15">
        <v>7.1777380000000006</v>
      </c>
      <c r="D12" s="15">
        <v>15.440824000000001</v>
      </c>
      <c r="E12" s="15">
        <v>4.0950199999999999</v>
      </c>
      <c r="F12" s="15">
        <v>1.7206969999999999</v>
      </c>
      <c r="G12" s="15">
        <v>3.2299660000000001</v>
      </c>
      <c r="H12" s="15">
        <v>3.416175</v>
      </c>
      <c r="I12" s="15">
        <v>6.2445649999999997</v>
      </c>
      <c r="J12" s="15">
        <v>4.488747</v>
      </c>
      <c r="K12" s="15">
        <v>2.0703529999999999</v>
      </c>
      <c r="L12" s="15">
        <v>4.5295569999999996</v>
      </c>
      <c r="M12" s="15">
        <v>4.0311700000000004</v>
      </c>
      <c r="N12" s="15">
        <v>3.1371340000000001</v>
      </c>
      <c r="O12" s="15">
        <v>6.2203220000000004</v>
      </c>
      <c r="P12" s="16">
        <v>1.9151400000000001</v>
      </c>
      <c r="Q12" s="15">
        <v>2.9556979999999999</v>
      </c>
      <c r="R12" s="10">
        <f t="shared" si="0"/>
        <v>70.67310599999999</v>
      </c>
      <c r="S12" s="9">
        <f t="shared" si="1"/>
        <v>2.7098568442711435</v>
      </c>
      <c r="T12" s="8">
        <f t="shared" si="2"/>
        <v>8.8015404332165641</v>
      </c>
      <c r="U12" s="8">
        <f t="shared" si="3"/>
        <v>4.4389360784567762</v>
      </c>
      <c r="V12" s="8">
        <f t="shared" si="4"/>
        <v>4.8337694398205739</v>
      </c>
      <c r="W12" s="8">
        <f t="shared" si="5"/>
        <v>5.7039660885995316</v>
      </c>
      <c r="X12" s="8">
        <f t="shared" si="6"/>
        <v>6.4091664515211768</v>
      </c>
      <c r="Y12" s="8">
        <f t="shared" si="7"/>
        <v>2.4347267261750178</v>
      </c>
      <c r="Z12" s="8">
        <v>7.9135000000000009</v>
      </c>
    </row>
    <row r="13" spans="1:27" x14ac:dyDescent="0.3">
      <c r="A13" s="7">
        <v>7</v>
      </c>
      <c r="B13" s="14" t="s">
        <v>23</v>
      </c>
      <c r="C13" s="15">
        <v>5.1055389999999994</v>
      </c>
      <c r="D13" s="15">
        <v>10.833669</v>
      </c>
      <c r="E13" s="15">
        <v>3.2246920000000001</v>
      </c>
      <c r="F13" s="15">
        <v>1.426423</v>
      </c>
      <c r="G13" s="15">
        <v>2.6029140000000002</v>
      </c>
      <c r="H13" s="15">
        <v>2.5665849999999999</v>
      </c>
      <c r="I13" s="15">
        <v>4.2743370000000001</v>
      </c>
      <c r="J13" s="15">
        <v>3.6225890000000001</v>
      </c>
      <c r="K13" s="15">
        <v>0.84346199999999993</v>
      </c>
      <c r="L13" s="15">
        <v>2.8559140000000003</v>
      </c>
      <c r="M13" s="15">
        <v>2.6103190000000001</v>
      </c>
      <c r="N13" s="15">
        <v>1.8727229999999999</v>
      </c>
      <c r="O13" s="15">
        <v>4.3465009999999999</v>
      </c>
      <c r="P13" s="16">
        <v>1.082519</v>
      </c>
      <c r="Q13" s="15">
        <v>0.74913300000000005</v>
      </c>
      <c r="R13" s="10">
        <f t="shared" si="0"/>
        <v>48.017318999999993</v>
      </c>
      <c r="S13" s="9">
        <f t="shared" si="1"/>
        <v>2.2544344885227767</v>
      </c>
      <c r="T13" s="8">
        <f t="shared" si="2"/>
        <v>9.0519443619915574</v>
      </c>
      <c r="U13" s="8">
        <f t="shared" si="3"/>
        <v>3.9000990455131412</v>
      </c>
      <c r="V13" s="8">
        <f t="shared" si="4"/>
        <v>5.3451234959619471</v>
      </c>
      <c r="W13" s="8">
        <f t="shared" si="5"/>
        <v>5.436203133290304</v>
      </c>
      <c r="X13" s="8">
        <f t="shared" si="6"/>
        <v>5.9476748379058826</v>
      </c>
      <c r="Y13" s="8">
        <f t="shared" si="7"/>
        <v>2.9706427383003207</v>
      </c>
      <c r="Z13" s="8">
        <v>8.1812500000000004</v>
      </c>
    </row>
    <row r="14" spans="1:27" x14ac:dyDescent="0.3">
      <c r="A14" s="7">
        <v>8</v>
      </c>
      <c r="B14" s="14" t="s">
        <v>24</v>
      </c>
      <c r="C14" s="15">
        <v>7.9198709999999997</v>
      </c>
      <c r="D14" s="15">
        <v>16.666540000000001</v>
      </c>
      <c r="E14" s="15">
        <v>4.3118869999999996</v>
      </c>
      <c r="F14" s="15">
        <v>1.842184</v>
      </c>
      <c r="G14" s="15">
        <v>3.4743919999999999</v>
      </c>
      <c r="H14" s="15">
        <v>3.2166990000000002</v>
      </c>
      <c r="I14" s="15">
        <v>7.0866809999999996</v>
      </c>
      <c r="J14" s="15">
        <v>4.6747110000000003</v>
      </c>
      <c r="K14" s="15">
        <v>2.2765949999999999</v>
      </c>
      <c r="L14" s="15">
        <v>4.8510410000000004</v>
      </c>
      <c r="M14" s="15">
        <v>4.3292279999999996</v>
      </c>
      <c r="N14" s="15">
        <v>3.333243</v>
      </c>
      <c r="O14" s="15">
        <v>6.5800280000000004</v>
      </c>
      <c r="P14" s="16">
        <v>1.9321159999999999</v>
      </c>
      <c r="Q14" s="15">
        <v>1.9603219999999999</v>
      </c>
      <c r="R14" s="10">
        <f t="shared" si="0"/>
        <v>74.455538000000004</v>
      </c>
      <c r="S14" s="9">
        <f t="shared" si="1"/>
        <v>2.594993001057893</v>
      </c>
      <c r="T14" s="8">
        <f t="shared" si="2"/>
        <v>8.8375266323372745</v>
      </c>
      <c r="U14" s="8">
        <f t="shared" si="3"/>
        <v>4.4768234701359617</v>
      </c>
      <c r="V14" s="8">
        <f t="shared" si="4"/>
        <v>4.3202951538675336</v>
      </c>
      <c r="W14" s="8">
        <f t="shared" si="5"/>
        <v>5.8145144287319495</v>
      </c>
      <c r="X14" s="8">
        <f t="shared" si="6"/>
        <v>6.5153528270791625</v>
      </c>
      <c r="Y14" s="8">
        <f t="shared" si="7"/>
        <v>2.4742068212575399</v>
      </c>
      <c r="Z14" s="8">
        <v>9.4010000000000016</v>
      </c>
    </row>
    <row r="15" spans="1:27" x14ac:dyDescent="0.3">
      <c r="A15" s="7">
        <v>9</v>
      </c>
      <c r="B15" s="14" t="s">
        <v>25</v>
      </c>
      <c r="C15" s="15">
        <v>6.6936400000000003</v>
      </c>
      <c r="D15" s="15">
        <v>14.105977000000001</v>
      </c>
      <c r="E15" s="15">
        <v>3.8206930000000003</v>
      </c>
      <c r="F15" s="15">
        <v>1.5568579999999999</v>
      </c>
      <c r="G15" s="15">
        <v>2.9435279999999997</v>
      </c>
      <c r="H15" s="15">
        <v>3.2573290000000004</v>
      </c>
      <c r="I15" s="15">
        <v>6.1237569999999995</v>
      </c>
      <c r="J15" s="15">
        <v>4.090611</v>
      </c>
      <c r="K15" s="15">
        <v>1.8302210000000001</v>
      </c>
      <c r="L15" s="15">
        <v>4.0518330000000002</v>
      </c>
      <c r="M15" s="15">
        <v>3.715109</v>
      </c>
      <c r="N15" s="15">
        <v>2.7777820000000002</v>
      </c>
      <c r="O15" s="15">
        <v>5.7446130000000002</v>
      </c>
      <c r="P15" s="16">
        <v>1.7756910000000001</v>
      </c>
      <c r="Q15" s="15">
        <v>1.927989</v>
      </c>
      <c r="R15" s="10">
        <f t="shared" si="0"/>
        <v>64.415631000000005</v>
      </c>
      <c r="S15" s="9">
        <f t="shared" si="1"/>
        <v>2.7566150830688905</v>
      </c>
      <c r="T15" s="8">
        <f t="shared" si="2"/>
        <v>8.9180419578595753</v>
      </c>
      <c r="U15" s="8">
        <f t="shared" si="3"/>
        <v>4.3122794217447007</v>
      </c>
      <c r="V15" s="8">
        <f t="shared" si="4"/>
        <v>5.0567369277186778</v>
      </c>
      <c r="W15" s="8">
        <f t="shared" si="5"/>
        <v>5.7674029460333935</v>
      </c>
      <c r="X15" s="8">
        <f t="shared" si="6"/>
        <v>6.2901394228366714</v>
      </c>
      <c r="Y15" s="8">
        <f t="shared" si="7"/>
        <v>2.4168947440722883</v>
      </c>
      <c r="Z15" s="8">
        <v>12.9115</v>
      </c>
    </row>
    <row r="16" spans="1:27" x14ac:dyDescent="0.3">
      <c r="A16" s="7">
        <v>10</v>
      </c>
      <c r="B16" s="14" t="s">
        <v>26</v>
      </c>
      <c r="C16" s="15">
        <v>6.3956899999999992</v>
      </c>
      <c r="D16" s="15">
        <v>12.605251000000001</v>
      </c>
      <c r="E16" s="15">
        <v>3.6499899999999998</v>
      </c>
      <c r="F16" s="15">
        <v>1.4404849999999998</v>
      </c>
      <c r="G16" s="15">
        <v>2.9100830000000002</v>
      </c>
      <c r="H16" s="15">
        <v>3.3654280000000001</v>
      </c>
      <c r="I16" s="15">
        <v>5.3841580000000002</v>
      </c>
      <c r="J16" s="15">
        <v>3.7719560000000003</v>
      </c>
      <c r="K16" s="15">
        <v>1.5458350000000001</v>
      </c>
      <c r="L16" s="15">
        <v>3.1437300000000001</v>
      </c>
      <c r="M16" s="15">
        <v>3.221622</v>
      </c>
      <c r="N16" s="15">
        <v>2.1138330000000001</v>
      </c>
      <c r="O16" s="15">
        <v>4.9813559999999999</v>
      </c>
      <c r="P16" s="16">
        <v>1.6233769999999998</v>
      </c>
      <c r="Q16" s="15">
        <v>1.7562739999999999</v>
      </c>
      <c r="R16" s="10">
        <f t="shared" si="0"/>
        <v>57.909067999999998</v>
      </c>
      <c r="S16" s="9">
        <f t="shared" si="1"/>
        <v>2.8033208892258461</v>
      </c>
      <c r="T16" s="8">
        <f t="shared" si="2"/>
        <v>8.6020310325146312</v>
      </c>
      <c r="U16" s="8">
        <f t="shared" si="3"/>
        <v>3.6502625115638199</v>
      </c>
      <c r="V16" s="8">
        <f t="shared" si="4"/>
        <v>5.811573413683675</v>
      </c>
      <c r="W16" s="8">
        <f t="shared" si="5"/>
        <v>5.5632427031980551</v>
      </c>
      <c r="X16" s="8">
        <f t="shared" si="6"/>
        <v>5.4287352716503747</v>
      </c>
      <c r="Y16" s="8">
        <f t="shared" si="7"/>
        <v>2.4874947046289879</v>
      </c>
      <c r="Z16" s="8">
        <v>8.6869999999999994</v>
      </c>
    </row>
    <row r="17" spans="1:26" x14ac:dyDescent="0.3">
      <c r="A17" s="7">
        <v>11</v>
      </c>
      <c r="B17" s="14" t="s">
        <v>27</v>
      </c>
      <c r="C17" s="15">
        <v>7.2670249999999994</v>
      </c>
      <c r="D17" s="15">
        <v>15.500292999999999</v>
      </c>
      <c r="E17" s="15">
        <v>4.0522299999999998</v>
      </c>
      <c r="F17" s="15">
        <v>1.844171</v>
      </c>
      <c r="G17" s="15">
        <v>3.5687260000000003</v>
      </c>
      <c r="H17" s="15">
        <v>3.1818530000000003</v>
      </c>
      <c r="I17" s="15">
        <v>6.9792779999999999</v>
      </c>
      <c r="J17" s="15">
        <v>4.6297049999999995</v>
      </c>
      <c r="K17" s="15">
        <v>2.2035859999999996</v>
      </c>
      <c r="L17" s="15">
        <v>4.5208349999999999</v>
      </c>
      <c r="M17" s="15">
        <v>4.1685290000000004</v>
      </c>
      <c r="N17" s="15">
        <v>3.111164</v>
      </c>
      <c r="O17" s="15">
        <v>6.4028840000000002</v>
      </c>
      <c r="P17" s="16">
        <v>2.2117820000000004</v>
      </c>
      <c r="Q17" s="15">
        <v>1.8659870000000001</v>
      </c>
      <c r="R17" s="10">
        <f t="shared" si="0"/>
        <v>71.508048000000016</v>
      </c>
      <c r="S17" s="9">
        <f t="shared" si="1"/>
        <v>3.0930532462583793</v>
      </c>
      <c r="T17" s="8">
        <f t="shared" si="2"/>
        <v>8.9540746518489751</v>
      </c>
      <c r="U17" s="8">
        <f t="shared" si="3"/>
        <v>4.3507885993475863</v>
      </c>
      <c r="V17" s="8">
        <f t="shared" si="4"/>
        <v>4.4496432065940317</v>
      </c>
      <c r="W17" s="8">
        <f t="shared" si="5"/>
        <v>5.8294543293924059</v>
      </c>
      <c r="X17" s="8">
        <f t="shared" si="6"/>
        <v>6.3221345379194229</v>
      </c>
      <c r="Y17" s="8">
        <f t="shared" si="7"/>
        <v>2.5789698524563271</v>
      </c>
      <c r="Z17" s="8">
        <v>8.8060000000000009</v>
      </c>
    </row>
    <row r="18" spans="1:26" x14ac:dyDescent="0.3">
      <c r="A18" s="7">
        <v>12</v>
      </c>
      <c r="B18" s="14" t="s">
        <v>28</v>
      </c>
      <c r="C18" s="15">
        <v>7.5569519999999999</v>
      </c>
      <c r="D18" s="15">
        <v>14.95975</v>
      </c>
      <c r="E18" s="15">
        <v>4.2612820000000005</v>
      </c>
      <c r="F18" s="15">
        <v>1.9293370000000001</v>
      </c>
      <c r="G18" s="15">
        <v>3.6380079999999997</v>
      </c>
      <c r="H18" s="15">
        <v>4.0115790000000002</v>
      </c>
      <c r="I18" s="15">
        <v>6.7568339999999996</v>
      </c>
      <c r="J18" s="15">
        <v>4.6710270000000005</v>
      </c>
      <c r="K18" s="15">
        <v>1.998605</v>
      </c>
      <c r="L18" s="15">
        <v>4.3095949999999998</v>
      </c>
      <c r="M18" s="15">
        <v>4.1657760000000001</v>
      </c>
      <c r="N18" s="15">
        <v>2.9625919999999999</v>
      </c>
      <c r="O18" s="15">
        <v>6.3486599999999997</v>
      </c>
      <c r="P18" s="16">
        <v>2.6423190000000001</v>
      </c>
      <c r="Q18" s="15">
        <v>2.3927149999999999</v>
      </c>
      <c r="R18" s="10">
        <f t="shared" si="0"/>
        <v>72.605030999999997</v>
      </c>
      <c r="S18" s="9">
        <f t="shared" si="1"/>
        <v>3.6393056563807544</v>
      </c>
      <c r="T18" s="8">
        <f t="shared" si="2"/>
        <v>8.7441047990186807</v>
      </c>
      <c r="U18" s="8">
        <f t="shared" si="3"/>
        <v>4.0804224709992889</v>
      </c>
      <c r="V18" s="8">
        <f t="shared" si="4"/>
        <v>5.525208025873579</v>
      </c>
      <c r="W18" s="8">
        <f t="shared" si="5"/>
        <v>5.7375858705989682</v>
      </c>
      <c r="X18" s="8">
        <f t="shared" si="6"/>
        <v>5.9356699400073252</v>
      </c>
      <c r="Y18" s="8">
        <f t="shared" si="7"/>
        <v>2.6573048360794727</v>
      </c>
      <c r="Z18" s="8">
        <v>9.1630000000000003</v>
      </c>
    </row>
    <row r="19" spans="1:26" x14ac:dyDescent="0.3">
      <c r="A19" s="7">
        <v>13</v>
      </c>
      <c r="B19" s="14" t="s">
        <v>29</v>
      </c>
      <c r="C19" s="15">
        <v>6.8695180000000002</v>
      </c>
      <c r="D19" s="15">
        <v>13.814117</v>
      </c>
      <c r="E19" s="15">
        <v>3.8691070000000001</v>
      </c>
      <c r="F19" s="15">
        <v>1.7844680000000002</v>
      </c>
      <c r="G19" s="15">
        <v>3.329088</v>
      </c>
      <c r="H19" s="15">
        <v>3.3050649999999999</v>
      </c>
      <c r="I19" s="15">
        <v>6.2213130000000003</v>
      </c>
      <c r="J19" s="15">
        <v>4.1869769999999997</v>
      </c>
      <c r="K19" s="15">
        <v>1.8393740000000001</v>
      </c>
      <c r="L19" s="15">
        <v>4.1549319999999996</v>
      </c>
      <c r="M19" s="15">
        <v>3.7995810000000003</v>
      </c>
      <c r="N19" s="15">
        <v>2.846498</v>
      </c>
      <c r="O19" s="15">
        <v>5.761088</v>
      </c>
      <c r="P19" s="16">
        <v>2.1521500000000002</v>
      </c>
      <c r="Q19" s="15">
        <v>2.1205780000000001</v>
      </c>
      <c r="R19" s="10">
        <f t="shared" si="0"/>
        <v>66.053854000000001</v>
      </c>
      <c r="S19" s="9">
        <f t="shared" si="1"/>
        <v>3.2581747614605505</v>
      </c>
      <c r="T19" s="8">
        <f t="shared" si="2"/>
        <v>8.7218044839594064</v>
      </c>
      <c r="U19" s="8">
        <f t="shared" si="3"/>
        <v>4.3093594508505131</v>
      </c>
      <c r="V19" s="8">
        <f t="shared" si="4"/>
        <v>5.0035914634140806</v>
      </c>
      <c r="W19" s="8">
        <f t="shared" si="5"/>
        <v>5.7522472496457215</v>
      </c>
      <c r="X19" s="8">
        <f t="shared" si="6"/>
        <v>6.2902188871522924</v>
      </c>
      <c r="Y19" s="8">
        <f t="shared" si="7"/>
        <v>2.7015350232251403</v>
      </c>
      <c r="Z19" s="8">
        <v>8.1515000000000004</v>
      </c>
    </row>
    <row r="20" spans="1:26" x14ac:dyDescent="0.3">
      <c r="A20" s="7">
        <v>14</v>
      </c>
      <c r="B20" s="14" t="s">
        <v>30</v>
      </c>
      <c r="C20" s="15">
        <v>7.351261</v>
      </c>
      <c r="D20" s="15">
        <v>15.59928</v>
      </c>
      <c r="E20" s="15">
        <v>4.3697120000000007</v>
      </c>
      <c r="F20" s="15">
        <v>1.9133699999999998</v>
      </c>
      <c r="G20" s="15">
        <v>3.430606</v>
      </c>
      <c r="H20" s="15">
        <v>3.6414979999999999</v>
      </c>
      <c r="I20" s="15">
        <v>6.8211890000000004</v>
      </c>
      <c r="J20" s="15">
        <v>4.5841260000000004</v>
      </c>
      <c r="K20" s="15">
        <v>2.1196570000000001</v>
      </c>
      <c r="L20" s="15">
        <v>4.5645429999999996</v>
      </c>
      <c r="M20" s="15">
        <v>4.259582</v>
      </c>
      <c r="N20" s="15">
        <v>3.1490819999999999</v>
      </c>
      <c r="O20" s="15">
        <v>6.4792230000000002</v>
      </c>
      <c r="P20" s="16">
        <v>1.8099539999999998</v>
      </c>
      <c r="Q20" s="15">
        <v>0.77290499999999995</v>
      </c>
      <c r="R20" s="10">
        <f t="shared" si="0"/>
        <v>70.865988000000002</v>
      </c>
      <c r="S20" s="9">
        <f t="shared" si="1"/>
        <v>2.5540517405895757</v>
      </c>
      <c r="T20" s="8">
        <f t="shared" si="2"/>
        <v>9.1429234007151639</v>
      </c>
      <c r="U20" s="8">
        <f t="shared" si="3"/>
        <v>4.4437142398974245</v>
      </c>
      <c r="V20" s="8">
        <f t="shared" si="4"/>
        <v>5.1385694361588516</v>
      </c>
      <c r="W20" s="8">
        <f t="shared" si="5"/>
        <v>6.0107565282233839</v>
      </c>
      <c r="X20" s="8">
        <f t="shared" si="6"/>
        <v>6.4410913173185413</v>
      </c>
      <c r="Y20" s="8">
        <f t="shared" si="7"/>
        <v>2.699983523830924</v>
      </c>
      <c r="Z20" s="8">
        <v>9.0440000000000005</v>
      </c>
    </row>
    <row r="21" spans="1:26" x14ac:dyDescent="0.3">
      <c r="A21" s="7">
        <v>15</v>
      </c>
      <c r="B21" s="14" t="s">
        <v>31</v>
      </c>
      <c r="C21" s="15">
        <v>7.402094</v>
      </c>
      <c r="D21" s="15">
        <v>16.479258999999999</v>
      </c>
      <c r="E21" s="15">
        <v>4.3356059999999994</v>
      </c>
      <c r="F21" s="15">
        <v>1.909319</v>
      </c>
      <c r="G21" s="15">
        <v>3.380001</v>
      </c>
      <c r="H21" s="15">
        <v>3.2215479999999999</v>
      </c>
      <c r="I21" s="15">
        <v>6.6783760000000001</v>
      </c>
      <c r="J21" s="15">
        <v>4.5629750000000007</v>
      </c>
      <c r="K21" s="15">
        <v>2.3210329999999999</v>
      </c>
      <c r="L21" s="15">
        <v>4.7175310000000001</v>
      </c>
      <c r="M21" s="15">
        <v>4.4470519999999993</v>
      </c>
      <c r="N21" s="15">
        <v>3.3339499999999997</v>
      </c>
      <c r="O21" s="15">
        <v>6.6398140000000003</v>
      </c>
      <c r="P21" s="16">
        <v>1.998902</v>
      </c>
      <c r="Q21" s="15">
        <v>1.3775409999999999</v>
      </c>
      <c r="R21" s="10">
        <f t="shared" si="0"/>
        <v>72.80500099999999</v>
      </c>
      <c r="S21" s="9">
        <f t="shared" si="1"/>
        <v>2.7455558993811429</v>
      </c>
      <c r="T21" s="8">
        <f t="shared" si="2"/>
        <v>9.1199971276698442</v>
      </c>
      <c r="U21" s="8">
        <f t="shared" si="3"/>
        <v>4.5792870739744922</v>
      </c>
      <c r="V21" s="8">
        <f t="shared" si="4"/>
        <v>4.4248993280008335</v>
      </c>
      <c r="W21" s="8">
        <f t="shared" si="5"/>
        <v>6.1081683111301652</v>
      </c>
      <c r="X21" s="8">
        <f t="shared" si="6"/>
        <v>6.4796798780347524</v>
      </c>
      <c r="Y21" s="8">
        <f t="shared" si="7"/>
        <v>2.6225107805437711</v>
      </c>
      <c r="Z21" s="8">
        <v>8.8655000000000008</v>
      </c>
    </row>
    <row r="22" spans="1:26" x14ac:dyDescent="0.3">
      <c r="A22" s="7">
        <v>16</v>
      </c>
      <c r="B22" s="14" t="s">
        <v>32</v>
      </c>
      <c r="C22" s="15">
        <v>6.9565910000000004</v>
      </c>
      <c r="D22" s="15">
        <v>16.708136</v>
      </c>
      <c r="E22" s="15">
        <v>4.5099709999999993</v>
      </c>
      <c r="F22" s="15">
        <v>1.8740250000000001</v>
      </c>
      <c r="G22" s="15">
        <v>3.7775219999999998</v>
      </c>
      <c r="H22" s="15">
        <v>3.062154</v>
      </c>
      <c r="I22" s="15">
        <v>6.9137940000000002</v>
      </c>
      <c r="J22" s="15">
        <v>5.1363529999999997</v>
      </c>
      <c r="K22" s="15">
        <v>2.7538260000000001</v>
      </c>
      <c r="L22" s="15">
        <v>4.7849159999999999</v>
      </c>
      <c r="M22" s="15">
        <v>4.2944499999999994</v>
      </c>
      <c r="N22" s="15">
        <v>3.2750509999999999</v>
      </c>
      <c r="O22" s="15">
        <v>7.5926279999999995</v>
      </c>
      <c r="P22" s="16">
        <v>2.033023</v>
      </c>
      <c r="Q22" s="15">
        <v>1.4936259999999999</v>
      </c>
      <c r="R22" s="10">
        <f t="shared" si="0"/>
        <v>75.166066000000015</v>
      </c>
      <c r="S22" s="9">
        <f t="shared" si="1"/>
        <v>2.7047085316397954</v>
      </c>
      <c r="T22" s="8">
        <f t="shared" si="2"/>
        <v>10.101137925723021</v>
      </c>
      <c r="U22" s="8">
        <f t="shared" si="3"/>
        <v>4.3570871462130256</v>
      </c>
      <c r="V22" s="8">
        <f t="shared" si="4"/>
        <v>4.073851623417406</v>
      </c>
      <c r="W22" s="8">
        <f t="shared" si="5"/>
        <v>5.7132829061454382</v>
      </c>
      <c r="X22" s="8">
        <f t="shared" si="6"/>
        <v>6.3657927767564679</v>
      </c>
      <c r="Y22" s="8">
        <f t="shared" si="7"/>
        <v>2.4931795685569065</v>
      </c>
      <c r="Z22" s="8">
        <v>8.8060000000000009</v>
      </c>
    </row>
    <row r="23" spans="1:26" x14ac:dyDescent="0.3">
      <c r="A23" s="7">
        <v>17</v>
      </c>
      <c r="B23" s="14" t="s">
        <v>33</v>
      </c>
      <c r="C23" s="15">
        <v>12.742801</v>
      </c>
      <c r="D23" s="15">
        <v>28.118355000000001</v>
      </c>
      <c r="E23" s="15">
        <v>7.298305</v>
      </c>
      <c r="F23" s="15">
        <v>3.4339879999999998</v>
      </c>
      <c r="G23" s="15">
        <v>5.8958209999999998</v>
      </c>
      <c r="H23" s="15">
        <v>5.2721279999999995</v>
      </c>
      <c r="I23" s="15">
        <v>10.983017</v>
      </c>
      <c r="J23" s="15">
        <v>7.6683539999999999</v>
      </c>
      <c r="K23" s="15">
        <v>4.0480869999999998</v>
      </c>
      <c r="L23" s="15">
        <v>7.7007960000000004</v>
      </c>
      <c r="M23" s="15">
        <v>7.6252469999999999</v>
      </c>
      <c r="N23" s="15">
        <v>5.5197669999999999</v>
      </c>
      <c r="O23" s="15">
        <v>11.353427</v>
      </c>
      <c r="P23" s="16">
        <v>3.8630459999999998</v>
      </c>
      <c r="Q23" s="15">
        <v>3.2485529999999998</v>
      </c>
      <c r="R23" s="10">
        <f t="shared" si="0"/>
        <v>124.77169199999999</v>
      </c>
      <c r="S23" s="9">
        <f t="shared" si="1"/>
        <v>3.0960917000308052</v>
      </c>
      <c r="T23" s="8">
        <f t="shared" si="2"/>
        <v>9.0993612557566355</v>
      </c>
      <c r="U23" s="8">
        <f t="shared" si="3"/>
        <v>4.4238936825510073</v>
      </c>
      <c r="V23" s="8">
        <f t="shared" si="4"/>
        <v>4.2254199774737362</v>
      </c>
      <c r="W23" s="8">
        <f t="shared" si="5"/>
        <v>6.11135977862671</v>
      </c>
      <c r="X23" s="8">
        <f t="shared" si="6"/>
        <v>6.1719095706420344</v>
      </c>
      <c r="Y23" s="8">
        <f t="shared" si="7"/>
        <v>2.7522172256828901</v>
      </c>
      <c r="Z23" s="8">
        <v>13.804</v>
      </c>
    </row>
    <row r="24" spans="1:26" x14ac:dyDescent="0.3">
      <c r="A24" s="7">
        <v>18</v>
      </c>
      <c r="B24" s="14" t="s">
        <v>34</v>
      </c>
      <c r="C24" s="15">
        <v>6.386838</v>
      </c>
      <c r="D24" s="15">
        <v>14.068858000000001</v>
      </c>
      <c r="E24" s="15">
        <v>3.8942550000000002</v>
      </c>
      <c r="F24" s="15">
        <v>1.7751049999999999</v>
      </c>
      <c r="G24" s="15">
        <v>3.2610320000000002</v>
      </c>
      <c r="H24" s="15">
        <v>3.6640760000000001</v>
      </c>
      <c r="I24" s="15">
        <v>5.5518169999999998</v>
      </c>
      <c r="J24" s="15">
        <v>4.2574359999999993</v>
      </c>
      <c r="K24" s="15">
        <v>1.8185009999999999</v>
      </c>
      <c r="L24" s="15">
        <v>3.9906449999999998</v>
      </c>
      <c r="M24" s="15">
        <v>3.7831329999999999</v>
      </c>
      <c r="N24" s="15">
        <v>2.7769540000000004</v>
      </c>
      <c r="O24" s="15">
        <v>5.9051130000000001</v>
      </c>
      <c r="P24" s="16">
        <v>2.2049219999999998</v>
      </c>
      <c r="Q24" s="15">
        <v>1.464909</v>
      </c>
      <c r="R24" s="10">
        <f t="shared" si="0"/>
        <v>64.803594000000004</v>
      </c>
      <c r="S24" s="9">
        <f t="shared" si="1"/>
        <v>3.4024686964121149</v>
      </c>
      <c r="T24" s="8">
        <f t="shared" si="2"/>
        <v>9.1123233072536056</v>
      </c>
      <c r="U24" s="8">
        <f t="shared" si="3"/>
        <v>4.2851851704397763</v>
      </c>
      <c r="V24" s="8">
        <f t="shared" si="4"/>
        <v>5.6541246770973848</v>
      </c>
      <c r="W24" s="8">
        <f t="shared" si="5"/>
        <v>5.8378444257273756</v>
      </c>
      <c r="X24" s="8">
        <f t="shared" si="6"/>
        <v>6.1580612334556628</v>
      </c>
      <c r="Y24" s="8">
        <f t="shared" si="7"/>
        <v>2.7392076433291646</v>
      </c>
      <c r="Z24" s="8">
        <v>7.9730000000000008</v>
      </c>
    </row>
    <row r="25" spans="1:26" x14ac:dyDescent="0.3">
      <c r="A25" s="7">
        <v>19</v>
      </c>
      <c r="B25" s="14" t="s">
        <v>35</v>
      </c>
      <c r="C25" s="15">
        <v>7.4463810000000006</v>
      </c>
      <c r="D25" s="15">
        <v>16.353558</v>
      </c>
      <c r="E25" s="15">
        <v>4.5010290000000008</v>
      </c>
      <c r="F25" s="15">
        <v>1.914472</v>
      </c>
      <c r="G25" s="15">
        <v>3.6921379999999999</v>
      </c>
      <c r="H25" s="15">
        <v>3.975266</v>
      </c>
      <c r="I25" s="15">
        <v>6.3374629999999996</v>
      </c>
      <c r="J25" s="15">
        <v>4.8178289999999997</v>
      </c>
      <c r="K25" s="15">
        <v>1.986809</v>
      </c>
      <c r="L25" s="15">
        <v>4.2766400000000004</v>
      </c>
      <c r="M25" s="15">
        <v>4.2623709999999999</v>
      </c>
      <c r="N25" s="15">
        <v>2.971841</v>
      </c>
      <c r="O25" s="15">
        <v>6.6871139999999993</v>
      </c>
      <c r="P25" s="16">
        <v>2.4019659999999998</v>
      </c>
      <c r="Q25" s="15">
        <v>2.116787</v>
      </c>
      <c r="R25" s="10">
        <f t="shared" si="0"/>
        <v>73.741664</v>
      </c>
      <c r="S25" s="9">
        <f t="shared" si="1"/>
        <v>3.2572712218699049</v>
      </c>
      <c r="T25" s="8">
        <f t="shared" si="2"/>
        <v>9.0682982146971884</v>
      </c>
      <c r="U25" s="8">
        <f t="shared" si="3"/>
        <v>4.0300704361648254</v>
      </c>
      <c r="V25" s="8">
        <f t="shared" si="4"/>
        <v>5.3908005113635626</v>
      </c>
      <c r="W25" s="8">
        <f t="shared" si="5"/>
        <v>5.7801394337941705</v>
      </c>
      <c r="X25" s="8">
        <f t="shared" si="6"/>
        <v>5.7994894175428433</v>
      </c>
      <c r="Y25" s="8">
        <f t="shared" si="7"/>
        <v>2.5961876857023456</v>
      </c>
      <c r="Z25" s="8">
        <v>8.8655000000000008</v>
      </c>
    </row>
    <row r="26" spans="1:26" x14ac:dyDescent="0.3">
      <c r="A26" s="7">
        <v>20</v>
      </c>
      <c r="B26" s="14" t="s">
        <v>36</v>
      </c>
      <c r="C26" s="15">
        <v>8.990635000000001</v>
      </c>
      <c r="D26" s="15">
        <v>16.493218000000002</v>
      </c>
      <c r="E26" s="15">
        <v>5.046424</v>
      </c>
      <c r="F26" s="15">
        <v>2.2764899999999999</v>
      </c>
      <c r="G26" s="15">
        <v>4.5456339999999997</v>
      </c>
      <c r="H26" s="15">
        <v>4.7225450000000002</v>
      </c>
      <c r="I26" s="15">
        <v>7.4889070000000002</v>
      </c>
      <c r="J26" s="15">
        <v>5.5484629999999999</v>
      </c>
      <c r="K26" s="15">
        <v>2.282994</v>
      </c>
      <c r="L26" s="15">
        <v>4.8715919999999997</v>
      </c>
      <c r="M26" s="15">
        <v>4.594862</v>
      </c>
      <c r="N26" s="15">
        <v>3.3381350000000003</v>
      </c>
      <c r="O26" s="15">
        <v>7.1792700000000007</v>
      </c>
      <c r="P26" s="16">
        <v>3.3541729999999998</v>
      </c>
      <c r="Q26" s="15">
        <v>2.071256</v>
      </c>
      <c r="R26" s="10">
        <f t="shared" si="0"/>
        <v>82.804598000000013</v>
      </c>
      <c r="S26" s="9">
        <f t="shared" si="1"/>
        <v>4.05070863335391</v>
      </c>
      <c r="T26" s="8">
        <f t="shared" si="2"/>
        <v>8.6701344773148943</v>
      </c>
      <c r="U26" s="8">
        <f t="shared" si="3"/>
        <v>4.0313401436958847</v>
      </c>
      <c r="V26" s="8">
        <f t="shared" si="4"/>
        <v>5.7032400543747581</v>
      </c>
      <c r="W26" s="8">
        <f t="shared" si="5"/>
        <v>5.5490420954643112</v>
      </c>
      <c r="X26" s="8">
        <f t="shared" si="6"/>
        <v>5.8832385129144624</v>
      </c>
      <c r="Y26" s="8">
        <f t="shared" si="7"/>
        <v>2.7492313893003861</v>
      </c>
      <c r="Z26" s="8">
        <v>9.817499999999999</v>
      </c>
    </row>
    <row r="27" spans="1:26" x14ac:dyDescent="0.3">
      <c r="A27" s="7">
        <v>21</v>
      </c>
      <c r="B27" s="14" t="s">
        <v>37</v>
      </c>
      <c r="C27" s="15">
        <v>8.9941779999999998</v>
      </c>
      <c r="D27" s="15">
        <v>15.915806</v>
      </c>
      <c r="E27" s="15">
        <v>4.8164679999999995</v>
      </c>
      <c r="F27" s="15">
        <v>2.2242420000000003</v>
      </c>
      <c r="G27" s="15">
        <v>4.4238779999999993</v>
      </c>
      <c r="H27" s="15">
        <v>4.3123760000000004</v>
      </c>
      <c r="I27" s="15">
        <v>7.4724870000000001</v>
      </c>
      <c r="J27" s="15">
        <v>5.3413190000000004</v>
      </c>
      <c r="K27" s="15">
        <v>2.2049319999999999</v>
      </c>
      <c r="L27" s="15">
        <v>4.7370359999999998</v>
      </c>
      <c r="M27" s="15">
        <v>4.4634450000000001</v>
      </c>
      <c r="N27" s="15">
        <v>3.2589140000000003</v>
      </c>
      <c r="O27" s="15">
        <v>6.7880910000000005</v>
      </c>
      <c r="P27" s="16">
        <v>3.1229699999999996</v>
      </c>
      <c r="Q27" s="15">
        <v>1.7957460000000001</v>
      </c>
      <c r="R27" s="10">
        <f t="shared" si="0"/>
        <v>79.871887999999998</v>
      </c>
      <c r="S27" s="9">
        <f t="shared" si="1"/>
        <v>3.9099739322551126</v>
      </c>
      <c r="T27" s="8">
        <f t="shared" si="2"/>
        <v>8.4987236059826206</v>
      </c>
      <c r="U27" s="8">
        <f t="shared" si="3"/>
        <v>4.0801764946385148</v>
      </c>
      <c r="V27" s="8">
        <f t="shared" si="4"/>
        <v>5.3991161445939531</v>
      </c>
      <c r="W27" s="8">
        <f t="shared" si="5"/>
        <v>5.5882552820086095</v>
      </c>
      <c r="X27" s="8">
        <f t="shared" si="6"/>
        <v>5.9307925712235576</v>
      </c>
      <c r="Y27" s="8">
        <f t="shared" si="7"/>
        <v>2.7847620178954582</v>
      </c>
      <c r="Z27" s="8">
        <v>9.4605000000000015</v>
      </c>
    </row>
    <row r="28" spans="1:26" x14ac:dyDescent="0.3">
      <c r="A28" s="7">
        <v>22</v>
      </c>
      <c r="B28" s="14" t="s">
        <v>38</v>
      </c>
      <c r="C28" s="15">
        <v>6.9378459999999995</v>
      </c>
      <c r="D28" s="15">
        <v>13.997369000000001</v>
      </c>
      <c r="E28" s="15">
        <v>3.9404780000000001</v>
      </c>
      <c r="F28" s="15">
        <v>1.895753</v>
      </c>
      <c r="G28" s="15">
        <v>3.370622</v>
      </c>
      <c r="H28" s="15">
        <v>3.334711</v>
      </c>
      <c r="I28" s="15">
        <v>5.1555690000000007</v>
      </c>
      <c r="J28" s="15">
        <v>4.2196809999999996</v>
      </c>
      <c r="K28" s="15">
        <v>1.0240940000000001</v>
      </c>
      <c r="L28" s="15">
        <v>3.7482009999999999</v>
      </c>
      <c r="M28" s="15">
        <v>3.6446680000000002</v>
      </c>
      <c r="N28" s="15">
        <v>2.5757210000000001</v>
      </c>
      <c r="O28" s="15">
        <v>5.7481480000000005</v>
      </c>
      <c r="P28" s="16">
        <v>2.3594930000000001</v>
      </c>
      <c r="Q28" s="15">
        <v>2.5708890000000002</v>
      </c>
      <c r="R28" s="10">
        <f t="shared" si="0"/>
        <v>64.523243000000008</v>
      </c>
      <c r="S28" s="9">
        <f t="shared" si="1"/>
        <v>3.6568109262579993</v>
      </c>
      <c r="T28" s="8">
        <f t="shared" si="2"/>
        <v>8.908647074667341</v>
      </c>
      <c r="U28" s="8">
        <f t="shared" si="3"/>
        <v>3.9919273741401993</v>
      </c>
      <c r="V28" s="8">
        <f t="shared" si="4"/>
        <v>5.1682321671277425</v>
      </c>
      <c r="W28" s="8">
        <f t="shared" si="5"/>
        <v>5.6486125472645563</v>
      </c>
      <c r="X28" s="8">
        <f t="shared" si="6"/>
        <v>5.8090710040721287</v>
      </c>
      <c r="Y28" s="8">
        <f t="shared" si="7"/>
        <v>2.9380931767487257</v>
      </c>
      <c r="Z28" s="8">
        <v>7.9432500000000008</v>
      </c>
    </row>
    <row r="29" spans="1:26" x14ac:dyDescent="0.3">
      <c r="A29" s="7">
        <v>23</v>
      </c>
      <c r="B29" s="14" t="s">
        <v>39</v>
      </c>
      <c r="C29" s="15">
        <v>7.042351</v>
      </c>
      <c r="D29" s="15">
        <v>15.047004999999999</v>
      </c>
      <c r="E29" s="15">
        <v>4.2938370000000008</v>
      </c>
      <c r="F29" s="15">
        <v>1.8998030000000001</v>
      </c>
      <c r="G29" s="15">
        <v>3.5692330000000001</v>
      </c>
      <c r="H29" s="15">
        <v>4.0034429999999999</v>
      </c>
      <c r="I29" s="15">
        <v>6.0122870000000006</v>
      </c>
      <c r="J29" s="15">
        <v>4.5633299999999997</v>
      </c>
      <c r="K29" s="15">
        <v>1.9936990000000001</v>
      </c>
      <c r="L29" s="15">
        <v>4.1466070000000004</v>
      </c>
      <c r="M29" s="15">
        <v>4.051634</v>
      </c>
      <c r="N29" s="15">
        <v>2.848719</v>
      </c>
      <c r="O29" s="15">
        <v>6.3486220000000007</v>
      </c>
      <c r="P29" s="16">
        <v>2.374018</v>
      </c>
      <c r="Q29" s="15">
        <v>1.562195</v>
      </c>
      <c r="R29" s="10">
        <f t="shared" si="0"/>
        <v>69.756783000000013</v>
      </c>
      <c r="S29" s="9">
        <f t="shared" si="1"/>
        <v>3.4032790761007425</v>
      </c>
      <c r="T29" s="8">
        <f t="shared" si="2"/>
        <v>9.1010819693333627</v>
      </c>
      <c r="U29" s="8">
        <f t="shared" si="3"/>
        <v>4.0837878088500723</v>
      </c>
      <c r="V29" s="8">
        <f t="shared" si="4"/>
        <v>5.7391451093723731</v>
      </c>
      <c r="W29" s="8">
        <f t="shared" si="5"/>
        <v>5.8082294305343742</v>
      </c>
      <c r="X29" s="8">
        <f t="shared" si="6"/>
        <v>5.9443781976012282</v>
      </c>
      <c r="Y29" s="8">
        <f t="shared" si="7"/>
        <v>2.7234670497921325</v>
      </c>
      <c r="Z29" s="8">
        <v>8.4489999999999998</v>
      </c>
    </row>
    <row r="30" spans="1:26" x14ac:dyDescent="0.3">
      <c r="A30" s="7">
        <v>24</v>
      </c>
      <c r="B30" s="14" t="s">
        <v>40</v>
      </c>
      <c r="C30" s="15">
        <v>6.4890510000000008</v>
      </c>
      <c r="D30" s="15">
        <v>14.774857000000001</v>
      </c>
      <c r="E30" s="15">
        <v>4.1257129999999993</v>
      </c>
      <c r="F30" s="15">
        <v>1.8189870000000001</v>
      </c>
      <c r="G30" s="15">
        <v>3.3318099999999999</v>
      </c>
      <c r="H30" s="15">
        <v>4.0633520000000001</v>
      </c>
      <c r="I30" s="15">
        <v>5.6181729999999996</v>
      </c>
      <c r="J30" s="15">
        <v>4.3197590000000003</v>
      </c>
      <c r="K30" s="15">
        <v>1.7743140000000002</v>
      </c>
      <c r="L30" s="15">
        <v>3.7211619999999996</v>
      </c>
      <c r="M30" s="15">
        <v>3.8711180000000001</v>
      </c>
      <c r="N30" s="15">
        <v>2.5657800000000002</v>
      </c>
      <c r="O30" s="15">
        <v>6.0113209999999997</v>
      </c>
      <c r="P30" s="16">
        <v>2.12893</v>
      </c>
      <c r="Q30" s="15">
        <v>1.461884</v>
      </c>
      <c r="R30" s="10">
        <f t="shared" si="0"/>
        <v>66.076211000000001</v>
      </c>
      <c r="S30" s="9">
        <f t="shared" si="1"/>
        <v>3.2219311122424981</v>
      </c>
      <c r="T30" s="8">
        <f t="shared" si="2"/>
        <v>9.0975570617994421</v>
      </c>
      <c r="U30" s="8">
        <f t="shared" si="3"/>
        <v>3.8830616362067132</v>
      </c>
      <c r="V30" s="8">
        <f t="shared" si="4"/>
        <v>6.1494930452352961</v>
      </c>
      <c r="W30" s="8">
        <f t="shared" si="5"/>
        <v>5.8585653466116572</v>
      </c>
      <c r="X30" s="8">
        <f t="shared" si="6"/>
        <v>5.631621340999712</v>
      </c>
      <c r="Y30" s="8">
        <f t="shared" si="7"/>
        <v>2.7528621458031246</v>
      </c>
      <c r="Z30" s="8">
        <v>8.2110000000000003</v>
      </c>
    </row>
    <row r="31" spans="1:26" x14ac:dyDescent="0.3">
      <c r="A31" s="7">
        <v>25</v>
      </c>
      <c r="B31" s="14" t="s">
        <v>41</v>
      </c>
      <c r="C31" s="15">
        <v>6.8710569999999995</v>
      </c>
      <c r="D31" s="15">
        <v>14.878879999999999</v>
      </c>
      <c r="E31" s="15">
        <v>4.2268270000000001</v>
      </c>
      <c r="F31" s="15">
        <v>1.83026</v>
      </c>
      <c r="G31" s="15">
        <v>3.4621789999999999</v>
      </c>
      <c r="H31" s="15">
        <v>3.8788719999999999</v>
      </c>
      <c r="I31" s="15">
        <v>5.7233309999999999</v>
      </c>
      <c r="J31" s="15">
        <v>4.4397539999999998</v>
      </c>
      <c r="K31" s="15">
        <v>1.7078759999999999</v>
      </c>
      <c r="L31" s="15">
        <v>3.6988300000000001</v>
      </c>
      <c r="M31" s="15">
        <v>3.9112649999999998</v>
      </c>
      <c r="N31" s="15">
        <v>2.5404499999999999</v>
      </c>
      <c r="O31" s="15">
        <v>6.1074830000000002</v>
      </c>
      <c r="P31" s="16">
        <v>2.255071</v>
      </c>
      <c r="Q31" s="15">
        <v>1.659016</v>
      </c>
      <c r="R31" s="10">
        <f t="shared" si="0"/>
        <v>67.191150999999991</v>
      </c>
      <c r="S31" s="9">
        <f t="shared" si="1"/>
        <v>3.3562023665884224</v>
      </c>
      <c r="T31" s="8">
        <f t="shared" si="2"/>
        <v>9.0897133165645592</v>
      </c>
      <c r="U31" s="8">
        <f t="shared" si="3"/>
        <v>3.7809294262573361</v>
      </c>
      <c r="V31" s="8">
        <f t="shared" si="4"/>
        <v>5.7728911356199282</v>
      </c>
      <c r="W31" s="8">
        <f t="shared" si="5"/>
        <v>5.8211013530635913</v>
      </c>
      <c r="X31" s="8">
        <f t="shared" si="6"/>
        <v>5.5049362080432296</v>
      </c>
      <c r="Y31" s="8">
        <f t="shared" si="7"/>
        <v>2.7239598857295961</v>
      </c>
      <c r="Z31" s="8">
        <v>8.3895</v>
      </c>
    </row>
    <row r="32" spans="1:26" x14ac:dyDescent="0.3">
      <c r="A32" s="7">
        <v>26</v>
      </c>
      <c r="B32" s="14" t="s">
        <v>42</v>
      </c>
      <c r="C32" s="15">
        <v>6.6701409999999992</v>
      </c>
      <c r="D32" s="15">
        <v>13.728064</v>
      </c>
      <c r="E32" s="15">
        <v>3.991965</v>
      </c>
      <c r="F32" s="15">
        <v>1.7739549999999999</v>
      </c>
      <c r="G32" s="15">
        <v>3.3132410000000001</v>
      </c>
      <c r="H32" s="15">
        <v>3.4370610000000004</v>
      </c>
      <c r="I32" s="15">
        <v>5.6300179999999997</v>
      </c>
      <c r="J32" s="15">
        <v>4.0822959999999995</v>
      </c>
      <c r="K32" s="15">
        <v>1.7781929999999999</v>
      </c>
      <c r="L32" s="15">
        <v>3.6565500000000002</v>
      </c>
      <c r="M32" s="15">
        <v>3.6334650000000002</v>
      </c>
      <c r="N32" s="15">
        <v>2.511269</v>
      </c>
      <c r="O32" s="15">
        <v>5.6966149999999995</v>
      </c>
      <c r="P32" s="16">
        <v>2.2075390000000001</v>
      </c>
      <c r="Q32" s="15">
        <v>1.4903420000000001</v>
      </c>
      <c r="R32" s="10">
        <f t="shared" si="0"/>
        <v>63.600714000000004</v>
      </c>
      <c r="S32" s="9">
        <f t="shared" si="1"/>
        <v>3.4709343042909868</v>
      </c>
      <c r="T32" s="8">
        <f t="shared" si="2"/>
        <v>8.9568412706813323</v>
      </c>
      <c r="U32" s="8">
        <f t="shared" si="3"/>
        <v>3.9484918361136634</v>
      </c>
      <c r="V32" s="8">
        <f t="shared" si="4"/>
        <v>5.4041232933328391</v>
      </c>
      <c r="W32" s="8">
        <f t="shared" si="5"/>
        <v>5.7129311472824034</v>
      </c>
      <c r="X32" s="8">
        <f t="shared" si="6"/>
        <v>5.7492279096112036</v>
      </c>
      <c r="Y32" s="8">
        <f t="shared" si="7"/>
        <v>2.7892061085980888</v>
      </c>
      <c r="Z32" s="8">
        <v>7.854000000000001</v>
      </c>
    </row>
    <row r="33" spans="1:27" x14ac:dyDescent="0.3">
      <c r="A33" s="7">
        <v>27</v>
      </c>
      <c r="B33" s="14" t="s">
        <v>43</v>
      </c>
      <c r="C33" s="15">
        <v>7.3693350000000004</v>
      </c>
      <c r="D33" s="15">
        <v>14.458736999999999</v>
      </c>
      <c r="E33" s="15">
        <v>4.293418</v>
      </c>
      <c r="F33" s="15">
        <v>1.9671110000000001</v>
      </c>
      <c r="G33" s="15">
        <v>3.6341100000000002</v>
      </c>
      <c r="H33" s="15">
        <v>3.6958280000000001</v>
      </c>
      <c r="I33" s="15">
        <v>6.130725</v>
      </c>
      <c r="J33" s="15">
        <v>4.4453969999999998</v>
      </c>
      <c r="K33" s="15">
        <v>1.861988</v>
      </c>
      <c r="L33" s="15">
        <v>4.0089679999999994</v>
      </c>
      <c r="M33" s="15">
        <v>3.9296799999999998</v>
      </c>
      <c r="N33" s="15">
        <v>2.7510979999999998</v>
      </c>
      <c r="O33" s="15">
        <v>6.1392449999999998</v>
      </c>
      <c r="P33" s="16">
        <v>2.5212859999999999</v>
      </c>
      <c r="Q33" s="15">
        <v>1.6508369999999999</v>
      </c>
      <c r="R33" s="10">
        <f t="shared" si="0"/>
        <v>68.857762999999977</v>
      </c>
      <c r="S33" s="9">
        <f t="shared" si="1"/>
        <v>3.6615856951379624</v>
      </c>
      <c r="T33" s="8">
        <f t="shared" si="2"/>
        <v>8.9158356770898912</v>
      </c>
      <c r="U33" s="8">
        <f t="shared" si="3"/>
        <v>3.9953345565408518</v>
      </c>
      <c r="V33" s="8">
        <f t="shared" si="4"/>
        <v>5.3673367228035005</v>
      </c>
      <c r="W33" s="8">
        <f t="shared" si="5"/>
        <v>5.7069527512823806</v>
      </c>
      <c r="X33" s="8">
        <f t="shared" si="6"/>
        <v>5.8221002619559403</v>
      </c>
      <c r="Y33" s="8">
        <f t="shared" si="7"/>
        <v>2.8567744787178184</v>
      </c>
      <c r="Z33" s="8">
        <v>8.4787499999999998</v>
      </c>
    </row>
    <row r="34" spans="1:27" x14ac:dyDescent="0.3">
      <c r="A34" s="7">
        <v>28</v>
      </c>
      <c r="B34" s="14" t="s">
        <v>44</v>
      </c>
      <c r="C34" s="15">
        <v>8.3978359999999999</v>
      </c>
      <c r="D34" s="15">
        <v>17.285077000000001</v>
      </c>
      <c r="E34" s="15">
        <v>5.0270979999999996</v>
      </c>
      <c r="F34" s="15">
        <v>2.391785</v>
      </c>
      <c r="G34" s="15">
        <v>4.2513269999999999</v>
      </c>
      <c r="H34" s="15">
        <v>4.2859470000000002</v>
      </c>
      <c r="I34" s="15">
        <v>7.3861340000000002</v>
      </c>
      <c r="J34" s="15">
        <v>5.1474790000000006</v>
      </c>
      <c r="K34" s="15">
        <v>2.2868049999999998</v>
      </c>
      <c r="L34" s="15">
        <v>4.5657639999999997</v>
      </c>
      <c r="M34" s="15">
        <v>4.6348860000000007</v>
      </c>
      <c r="N34" s="15">
        <v>3.130941</v>
      </c>
      <c r="O34" s="15">
        <v>7.1194470000000001</v>
      </c>
      <c r="P34" s="16">
        <v>2.8826559999999999</v>
      </c>
      <c r="Q34" s="15">
        <v>2.0823079999999998</v>
      </c>
      <c r="R34" s="10">
        <f t="shared" si="0"/>
        <v>80.875489999999985</v>
      </c>
      <c r="S34" s="9">
        <f t="shared" si="1"/>
        <v>3.5643134897853486</v>
      </c>
      <c r="T34" s="8">
        <f t="shared" si="2"/>
        <v>8.8029723220224092</v>
      </c>
      <c r="U34" s="8">
        <f t="shared" si="3"/>
        <v>3.8713100841800165</v>
      </c>
      <c r="V34" s="8">
        <f t="shared" si="4"/>
        <v>5.2994386803715203</v>
      </c>
      <c r="W34" s="8">
        <f t="shared" si="5"/>
        <v>5.7308907803835272</v>
      </c>
      <c r="X34" s="8">
        <f t="shared" si="6"/>
        <v>5.6454236011429426</v>
      </c>
      <c r="Y34" s="8">
        <f t="shared" si="7"/>
        <v>2.9573669352729737</v>
      </c>
      <c r="Z34" s="8">
        <v>9.6092500000000012</v>
      </c>
    </row>
    <row r="35" spans="1:27" x14ac:dyDescent="0.3">
      <c r="A35" s="7">
        <v>29</v>
      </c>
      <c r="B35" s="14" t="s">
        <v>45</v>
      </c>
      <c r="C35" s="15">
        <v>6.9011890000000005</v>
      </c>
      <c r="D35" s="15">
        <v>14.197944999999999</v>
      </c>
      <c r="E35" s="15">
        <v>4.1683019999999997</v>
      </c>
      <c r="F35" s="15">
        <v>1.879562</v>
      </c>
      <c r="G35" s="15">
        <v>3.4763500000000001</v>
      </c>
      <c r="H35" s="15">
        <v>3.660866</v>
      </c>
      <c r="I35" s="15">
        <v>5.8191709999999999</v>
      </c>
      <c r="J35" s="15">
        <v>4.3361019999999995</v>
      </c>
      <c r="K35" s="15">
        <v>1.797326</v>
      </c>
      <c r="L35" s="15">
        <v>3.5441060000000002</v>
      </c>
      <c r="M35" s="15">
        <v>3.7627800000000002</v>
      </c>
      <c r="N35" s="15">
        <v>2.4108989999999997</v>
      </c>
      <c r="O35" s="15">
        <v>5.9573179999999999</v>
      </c>
      <c r="P35" s="16">
        <v>2.3078750000000001</v>
      </c>
      <c r="Q35" s="15">
        <v>2.543501</v>
      </c>
      <c r="R35" s="10">
        <f t="shared" si="0"/>
        <v>66.763291999999993</v>
      </c>
      <c r="S35" s="9">
        <f t="shared" si="1"/>
        <v>3.4568022799115425</v>
      </c>
      <c r="T35" s="8">
        <f t="shared" si="2"/>
        <v>8.9230441183157971</v>
      </c>
      <c r="U35" s="8">
        <f t="shared" si="3"/>
        <v>3.6111146226881683</v>
      </c>
      <c r="V35" s="8">
        <f t="shared" si="4"/>
        <v>5.4833515399450343</v>
      </c>
      <c r="W35" s="8">
        <f t="shared" si="5"/>
        <v>5.6360012924467542</v>
      </c>
      <c r="X35" s="8">
        <f t="shared" si="6"/>
        <v>5.3084650169736989</v>
      </c>
      <c r="Y35" s="8">
        <f t="shared" si="7"/>
        <v>2.8152626146715476</v>
      </c>
      <c r="Z35" s="8">
        <v>8.5382499999999997</v>
      </c>
    </row>
    <row r="36" spans="1:27" x14ac:dyDescent="0.3">
      <c r="A36" s="7">
        <v>30</v>
      </c>
      <c r="B36" s="14" t="s">
        <v>46</v>
      </c>
      <c r="C36" s="15">
        <v>6.669969</v>
      </c>
      <c r="D36" s="15">
        <v>14.213168</v>
      </c>
      <c r="E36" s="15">
        <v>4.0926270000000002</v>
      </c>
      <c r="F36" s="15">
        <v>1.7709570000000001</v>
      </c>
      <c r="G36" s="15">
        <v>3.3181570000000002</v>
      </c>
      <c r="H36" s="15">
        <v>3.634382</v>
      </c>
      <c r="I36" s="15">
        <v>5.654833</v>
      </c>
      <c r="J36" s="15">
        <v>4.1160759999999996</v>
      </c>
      <c r="K36" s="15">
        <v>1.84612</v>
      </c>
      <c r="L36" s="15">
        <v>3.5341990000000001</v>
      </c>
      <c r="M36" s="15">
        <v>3.739252</v>
      </c>
      <c r="N36" s="15">
        <v>2.466758</v>
      </c>
      <c r="O36" s="15">
        <v>5.7767189999999999</v>
      </c>
      <c r="P36" s="16">
        <v>2.2440680000000004</v>
      </c>
      <c r="Q36" s="15">
        <v>2.6304639999999999</v>
      </c>
      <c r="R36" s="10">
        <f t="shared" si="0"/>
        <v>65.707748999999993</v>
      </c>
      <c r="S36" s="9">
        <f t="shared" si="1"/>
        <v>3.4152258054069096</v>
      </c>
      <c r="T36" s="8">
        <f t="shared" si="2"/>
        <v>8.7915338569884671</v>
      </c>
      <c r="U36" s="8">
        <f t="shared" si="3"/>
        <v>3.7541356043105365</v>
      </c>
      <c r="V36" s="8">
        <f t="shared" si="4"/>
        <v>5.5311314956170543</v>
      </c>
      <c r="W36" s="8">
        <f t="shared" si="5"/>
        <v>5.6907321539808038</v>
      </c>
      <c r="X36" s="8">
        <f t="shared" si="6"/>
        <v>5.3786639380995993</v>
      </c>
      <c r="Y36" s="8">
        <f t="shared" si="7"/>
        <v>2.6952026617134615</v>
      </c>
      <c r="Z36" s="8">
        <v>8.3002500000000001</v>
      </c>
    </row>
    <row r="37" spans="1:27" x14ac:dyDescent="0.3">
      <c r="A37" s="7">
        <v>31</v>
      </c>
      <c r="B37" s="14" t="s">
        <v>47</v>
      </c>
      <c r="C37" s="15">
        <v>6.7062790000000003</v>
      </c>
      <c r="D37" s="15">
        <v>13.485946</v>
      </c>
      <c r="E37" s="15">
        <v>3.9017269999999997</v>
      </c>
      <c r="F37" s="15">
        <v>1.5998019999999999</v>
      </c>
      <c r="G37" s="15">
        <v>3.2651430000000001</v>
      </c>
      <c r="H37" s="15">
        <v>3.5203820000000001</v>
      </c>
      <c r="I37" s="15">
        <v>5.7236989999999999</v>
      </c>
      <c r="J37" s="15">
        <v>4.1737650000000004</v>
      </c>
      <c r="K37" s="15">
        <v>1.8003089999999999</v>
      </c>
      <c r="L37" s="15">
        <v>3.4906790000000001</v>
      </c>
      <c r="M37" s="15">
        <v>3.4955659999999997</v>
      </c>
      <c r="N37" s="15">
        <v>2.408242</v>
      </c>
      <c r="O37" s="15">
        <v>5.5057270000000003</v>
      </c>
      <c r="P37" s="16">
        <v>2.2103249999999997</v>
      </c>
      <c r="Q37" s="15">
        <v>1.946955</v>
      </c>
      <c r="R37" s="10">
        <f t="shared" si="0"/>
        <v>63.234546000000002</v>
      </c>
      <c r="S37" s="9">
        <f t="shared" si="1"/>
        <v>3.4954390279009826</v>
      </c>
      <c r="T37" s="8">
        <f t="shared" si="2"/>
        <v>8.7068340776891162</v>
      </c>
      <c r="U37" s="8">
        <f t="shared" si="3"/>
        <v>3.8084277540317917</v>
      </c>
      <c r="V37" s="8">
        <f t="shared" si="4"/>
        <v>5.5671815845724577</v>
      </c>
      <c r="W37" s="8">
        <f t="shared" si="5"/>
        <v>5.527937213307422</v>
      </c>
      <c r="X37" s="8">
        <f t="shared" si="6"/>
        <v>5.5202088428056397</v>
      </c>
      <c r="Y37" s="8">
        <f t="shared" si="7"/>
        <v>2.5299493729266276</v>
      </c>
      <c r="Z37" s="8">
        <v>7.8837500000000009</v>
      </c>
    </row>
    <row r="38" spans="1:27" x14ac:dyDescent="0.3">
      <c r="A38" s="7">
        <v>32</v>
      </c>
      <c r="B38" s="14" t="s">
        <v>48</v>
      </c>
      <c r="C38" s="15">
        <v>6.2462369999999998</v>
      </c>
      <c r="D38" s="15">
        <v>12.769433000000001</v>
      </c>
      <c r="E38" s="15">
        <v>3.493814</v>
      </c>
      <c r="F38" s="15">
        <v>1.584265</v>
      </c>
      <c r="G38" s="15">
        <v>3.0338859999999999</v>
      </c>
      <c r="H38" s="15">
        <v>2.9595210000000001</v>
      </c>
      <c r="I38" s="15">
        <v>5.7365020000000007</v>
      </c>
      <c r="J38" s="15">
        <v>3.8923580000000002</v>
      </c>
      <c r="K38" s="15">
        <v>1.6895070000000001</v>
      </c>
      <c r="L38" s="15">
        <v>3.6816280000000003</v>
      </c>
      <c r="M38" s="15">
        <v>3.3868819999999999</v>
      </c>
      <c r="N38" s="15">
        <v>2.5502570000000002</v>
      </c>
      <c r="O38" s="15">
        <v>5.2035080000000002</v>
      </c>
      <c r="P38" s="16">
        <v>2.2564489999999999</v>
      </c>
      <c r="Q38" s="15">
        <v>2.1476869999999999</v>
      </c>
      <c r="R38" s="10">
        <f t="shared" si="0"/>
        <v>60.631933999999994</v>
      </c>
      <c r="S38" s="9">
        <f t="shared" si="1"/>
        <v>3.7215520784806242</v>
      </c>
      <c r="T38" s="8">
        <f t="shared" si="2"/>
        <v>8.582124396691686</v>
      </c>
      <c r="U38" s="8">
        <f t="shared" si="3"/>
        <v>4.2061284075154202</v>
      </c>
      <c r="V38" s="8">
        <f t="shared" si="4"/>
        <v>4.8811258436849467</v>
      </c>
      <c r="W38" s="8">
        <f t="shared" si="5"/>
        <v>5.5859705877104302</v>
      </c>
      <c r="X38" s="8">
        <f t="shared" si="6"/>
        <v>6.0720939562970244</v>
      </c>
      <c r="Y38" s="8">
        <f t="shared" si="7"/>
        <v>2.6129217649564009</v>
      </c>
      <c r="Z38" s="8">
        <v>7.7945000000000002</v>
      </c>
    </row>
    <row r="39" spans="1:27" x14ac:dyDescent="0.3">
      <c r="A39" s="7">
        <v>33</v>
      </c>
      <c r="B39" s="14" t="s">
        <v>49</v>
      </c>
      <c r="C39" s="15">
        <v>6.9933419999999993</v>
      </c>
      <c r="D39" s="15">
        <v>14.731566999999998</v>
      </c>
      <c r="E39" s="15">
        <v>4.0433389999999996</v>
      </c>
      <c r="F39" s="15">
        <v>1.7239570000000002</v>
      </c>
      <c r="G39" s="15">
        <v>3.4690030000000003</v>
      </c>
      <c r="H39" s="15">
        <v>3.2414839999999998</v>
      </c>
      <c r="I39" s="15">
        <v>6.4396840000000006</v>
      </c>
      <c r="J39" s="15">
        <v>4.4093080000000002</v>
      </c>
      <c r="K39" s="15">
        <v>2.0371239999999999</v>
      </c>
      <c r="L39" s="15">
        <v>4.2044199999999998</v>
      </c>
      <c r="M39" s="15">
        <v>3.8702420000000002</v>
      </c>
      <c r="N39" s="15">
        <v>2.9452530000000001</v>
      </c>
      <c r="O39" s="15">
        <v>5.9824579999999994</v>
      </c>
      <c r="P39" s="16">
        <v>2.2777489999999996</v>
      </c>
      <c r="Q39" s="15">
        <v>1.849618</v>
      </c>
      <c r="R39" s="10">
        <f t="shared" si="0"/>
        <v>68.218547999999998</v>
      </c>
      <c r="S39" s="9">
        <f t="shared" si="1"/>
        <v>3.3388998546260464</v>
      </c>
      <c r="T39" s="8">
        <f t="shared" si="2"/>
        <v>8.7695475429937311</v>
      </c>
      <c r="U39" s="8">
        <f t="shared" si="3"/>
        <v>4.3173786108728089</v>
      </c>
      <c r="V39" s="8">
        <f t="shared" si="4"/>
        <v>4.7516168183468226</v>
      </c>
      <c r="W39" s="8">
        <f t="shared" si="5"/>
        <v>5.6732987046279559</v>
      </c>
      <c r="X39" s="8">
        <f t="shared" si="6"/>
        <v>6.1631625463502973</v>
      </c>
      <c r="Y39" s="8">
        <f t="shared" si="7"/>
        <v>2.5271089029921896</v>
      </c>
      <c r="Z39" s="8">
        <v>8.2110000000000003</v>
      </c>
    </row>
    <row r="40" spans="1:27" x14ac:dyDescent="0.3">
      <c r="A40" s="7">
        <v>34</v>
      </c>
      <c r="B40" s="14" t="s">
        <v>50</v>
      </c>
      <c r="C40" s="15">
        <v>6.9219419999999996</v>
      </c>
      <c r="D40" s="15">
        <v>15.5541</v>
      </c>
      <c r="E40" s="15">
        <v>4.2648919999999997</v>
      </c>
      <c r="F40" s="15">
        <v>1.7826249999999999</v>
      </c>
      <c r="G40" s="15">
        <v>3.5621520000000002</v>
      </c>
      <c r="H40" s="15">
        <v>3.6008979999999999</v>
      </c>
      <c r="I40" s="15">
        <v>6.5459899999999998</v>
      </c>
      <c r="J40" s="15">
        <v>4.6100200000000005</v>
      </c>
      <c r="K40" s="15">
        <v>2.0513879999999998</v>
      </c>
      <c r="L40" s="15">
        <v>4.3240789999999993</v>
      </c>
      <c r="M40" s="15">
        <v>4.0959890000000003</v>
      </c>
      <c r="N40" s="15">
        <v>3.0087620000000004</v>
      </c>
      <c r="O40" s="15">
        <v>6.298972</v>
      </c>
      <c r="P40" s="16">
        <v>2.5492240000000002</v>
      </c>
      <c r="Q40" s="15">
        <v>2.537166</v>
      </c>
      <c r="R40" s="10">
        <f t="shared" si="0"/>
        <v>71.708198999999993</v>
      </c>
      <c r="S40" s="9">
        <f t="shared" si="1"/>
        <v>3.5549965492788353</v>
      </c>
      <c r="T40" s="8">
        <f t="shared" si="2"/>
        <v>8.7841726439120311</v>
      </c>
      <c r="U40" s="8">
        <f t="shared" si="3"/>
        <v>4.1958409804714245</v>
      </c>
      <c r="V40" s="8">
        <f t="shared" si="4"/>
        <v>5.0215987156503541</v>
      </c>
      <c r="W40" s="8">
        <f t="shared" si="5"/>
        <v>5.7120232513439655</v>
      </c>
      <c r="X40" s="8">
        <f t="shared" si="6"/>
        <v>6.0301040331524707</v>
      </c>
      <c r="Y40" s="8">
        <f t="shared" si="7"/>
        <v>2.4859430648927607</v>
      </c>
      <c r="Z40" s="8">
        <v>8.7167499999999993</v>
      </c>
    </row>
    <row r="41" spans="1:27" x14ac:dyDescent="0.3">
      <c r="A41" s="7">
        <v>35</v>
      </c>
      <c r="B41" s="14" t="s">
        <v>51</v>
      </c>
      <c r="C41" s="15">
        <v>5.7340990000000005</v>
      </c>
      <c r="D41" s="15">
        <v>12.982384</v>
      </c>
      <c r="E41" s="15">
        <v>3.6070410000000002</v>
      </c>
      <c r="F41" s="15">
        <v>1.479317</v>
      </c>
      <c r="G41" s="15">
        <v>3.1051889999999998</v>
      </c>
      <c r="H41" s="15">
        <v>3.01261</v>
      </c>
      <c r="I41" s="15">
        <v>5.8840820000000003</v>
      </c>
      <c r="J41" s="15">
        <v>3.9090230000000004</v>
      </c>
      <c r="K41" s="15">
        <v>1.8875999999999999</v>
      </c>
      <c r="L41" s="15">
        <v>3.690563</v>
      </c>
      <c r="M41" s="15">
        <v>3.4570210000000001</v>
      </c>
      <c r="N41" s="15">
        <v>2.5766529999999999</v>
      </c>
      <c r="O41" s="15">
        <v>5.4319420000000003</v>
      </c>
      <c r="P41" s="16">
        <v>1.9443360000000001</v>
      </c>
      <c r="Q41" s="15">
        <v>1.478477</v>
      </c>
      <c r="R41" s="10">
        <f t="shared" si="0"/>
        <v>60.180336999999987</v>
      </c>
      <c r="S41" s="9">
        <f t="shared" si="1"/>
        <v>3.2308493054799619</v>
      </c>
      <c r="T41" s="8">
        <f t="shared" si="2"/>
        <v>9.0261076470874553</v>
      </c>
      <c r="U41" s="8">
        <f t="shared" si="3"/>
        <v>4.2815529597316822</v>
      </c>
      <c r="V41" s="8">
        <f t="shared" si="4"/>
        <v>5.0059706378845981</v>
      </c>
      <c r="W41" s="8">
        <f t="shared" si="5"/>
        <v>5.7444360938025341</v>
      </c>
      <c r="X41" s="8">
        <f t="shared" si="6"/>
        <v>6.1325063699792857</v>
      </c>
      <c r="Y41" s="8">
        <f t="shared" si="7"/>
        <v>2.4581401064603545</v>
      </c>
      <c r="Z41" s="8">
        <v>7.7052500000000004</v>
      </c>
    </row>
    <row r="42" spans="1:27" x14ac:dyDescent="0.3">
      <c r="A42" s="7">
        <v>36</v>
      </c>
      <c r="B42" s="14" t="s">
        <v>52</v>
      </c>
      <c r="C42" s="15">
        <v>6.1735060000000006</v>
      </c>
      <c r="D42" s="15">
        <v>13.409883000000001</v>
      </c>
      <c r="E42" s="15">
        <v>3.6563980000000003</v>
      </c>
      <c r="F42" s="15">
        <v>1.46896</v>
      </c>
      <c r="G42" s="15">
        <v>2.8616060000000001</v>
      </c>
      <c r="H42" s="15">
        <v>3.2134459999999998</v>
      </c>
      <c r="I42" s="15">
        <v>5.7318249999999997</v>
      </c>
      <c r="J42" s="15">
        <v>4.0141170000000006</v>
      </c>
      <c r="K42" s="15">
        <v>1.8362940000000001</v>
      </c>
      <c r="L42" s="15">
        <v>3.7615859999999999</v>
      </c>
      <c r="M42" s="15">
        <v>3.5806049999999998</v>
      </c>
      <c r="N42" s="15">
        <v>2.6064150000000001</v>
      </c>
      <c r="O42" s="15">
        <v>5.5720840000000003</v>
      </c>
      <c r="P42" s="16">
        <v>2.1135900000000003</v>
      </c>
      <c r="Q42" s="15">
        <v>1.89944</v>
      </c>
      <c r="R42" s="10">
        <f t="shared" si="0"/>
        <v>61.899754999999999</v>
      </c>
      <c r="S42" s="9">
        <f t="shared" si="1"/>
        <v>3.4145369396050116</v>
      </c>
      <c r="T42" s="8">
        <f t="shared" si="2"/>
        <v>9.001786840674896</v>
      </c>
      <c r="U42" s="8">
        <f t="shared" si="3"/>
        <v>4.2107032572261396</v>
      </c>
      <c r="V42" s="8">
        <f t="shared" si="4"/>
        <v>5.1913711128582012</v>
      </c>
      <c r="W42" s="8">
        <f t="shared" si="5"/>
        <v>5.7845220873652892</v>
      </c>
      <c r="X42" s="8">
        <f t="shared" si="6"/>
        <v>6.0768996581650443</v>
      </c>
      <c r="Y42" s="8">
        <f t="shared" si="7"/>
        <v>2.3731273249789115</v>
      </c>
      <c r="Z42" s="8">
        <v>7.824250000000001</v>
      </c>
    </row>
    <row r="43" spans="1:27" s="1" customFormat="1" x14ac:dyDescent="0.3">
      <c r="A43" s="13">
        <v>37</v>
      </c>
      <c r="B43" s="17" t="s">
        <v>53</v>
      </c>
      <c r="C43" s="15">
        <v>11.462459000000001</v>
      </c>
      <c r="D43" s="15">
        <v>25.862926999999999</v>
      </c>
      <c r="E43" s="15">
        <v>6.9204720000000002</v>
      </c>
      <c r="F43" s="15">
        <v>2.7600899999999999</v>
      </c>
      <c r="G43" s="15">
        <v>5.5551899999999996</v>
      </c>
      <c r="H43" s="15">
        <v>6.3726750000000001</v>
      </c>
      <c r="I43" s="15">
        <v>10.678587</v>
      </c>
      <c r="J43" s="15">
        <v>7.3299520000000005</v>
      </c>
      <c r="K43" s="15">
        <v>4.2206400000000004</v>
      </c>
      <c r="L43" s="15">
        <v>6.5690550000000005</v>
      </c>
      <c r="M43" s="15">
        <v>6.9319049999999995</v>
      </c>
      <c r="N43" s="15">
        <v>4.7639930000000001</v>
      </c>
      <c r="O43" s="15">
        <v>10.396036</v>
      </c>
      <c r="P43" s="16">
        <v>3.4118969999999997</v>
      </c>
      <c r="Q43" s="15">
        <v>2.0419450000000001</v>
      </c>
      <c r="R43" s="10">
        <f t="shared" si="0"/>
        <v>115.27782300000001</v>
      </c>
      <c r="S43" s="9">
        <f t="shared" si="1"/>
        <v>2.9597167184532962</v>
      </c>
      <c r="T43" s="8">
        <f t="shared" si="2"/>
        <v>9.0182445586259909</v>
      </c>
      <c r="U43" s="8">
        <f t="shared" si="3"/>
        <v>4.1326188125533907</v>
      </c>
      <c r="V43" s="8">
        <f t="shared" si="4"/>
        <v>5.5281014458435775</v>
      </c>
      <c r="W43" s="8">
        <f t="shared" si="5"/>
        <v>6.0132164362611169</v>
      </c>
      <c r="X43" s="8">
        <f t="shared" si="6"/>
        <v>5.6984551139554398</v>
      </c>
      <c r="Y43" s="8">
        <f t="shared" si="7"/>
        <v>2.3942940005034616</v>
      </c>
      <c r="Z43" s="12">
        <v>13.2685</v>
      </c>
      <c r="AA43" s="6"/>
    </row>
    <row r="44" spans="1:27" x14ac:dyDescent="0.3">
      <c r="A44" s="7">
        <v>38</v>
      </c>
      <c r="B44" s="14" t="s">
        <v>54</v>
      </c>
      <c r="C44" s="15">
        <v>6.0387030000000008</v>
      </c>
      <c r="D44" s="15">
        <v>12.321861</v>
      </c>
      <c r="E44" s="15">
        <v>3.4550749999999999</v>
      </c>
      <c r="F44" s="15">
        <v>1.4822200000000001</v>
      </c>
      <c r="G44" s="15">
        <v>2.8965380000000001</v>
      </c>
      <c r="H44" s="15">
        <v>2.9534600000000002</v>
      </c>
      <c r="I44" s="15">
        <v>5.4476789999999999</v>
      </c>
      <c r="J44" s="15">
        <v>3.6441889999999999</v>
      </c>
      <c r="K44" s="15">
        <v>1.8598760000000001</v>
      </c>
      <c r="L44" s="15">
        <v>3.3791819999999997</v>
      </c>
      <c r="M44" s="15">
        <v>3.3111299999999999</v>
      </c>
      <c r="N44" s="15">
        <v>2.3886769999999999</v>
      </c>
      <c r="O44" s="15">
        <v>4.9862030000000006</v>
      </c>
      <c r="P44" s="16">
        <v>1.933837</v>
      </c>
      <c r="Q44" s="15">
        <v>0.619591</v>
      </c>
      <c r="R44" s="10">
        <f t="shared" si="0"/>
        <v>56.718221</v>
      </c>
      <c r="S44" s="9">
        <f t="shared" si="1"/>
        <v>3.4095515795532445</v>
      </c>
      <c r="T44" s="8">
        <f t="shared" si="2"/>
        <v>8.7911837009133276</v>
      </c>
      <c r="U44" s="8">
        <f t="shared" si="3"/>
        <v>4.2114808220095616</v>
      </c>
      <c r="V44" s="8">
        <f t="shared" si="4"/>
        <v>5.2072507704358362</v>
      </c>
      <c r="W44" s="8">
        <f t="shared" si="5"/>
        <v>5.8378594067680645</v>
      </c>
      <c r="X44" s="8">
        <f t="shared" si="6"/>
        <v>5.9578420134157586</v>
      </c>
      <c r="Y44" s="8">
        <f t="shared" si="7"/>
        <v>2.6133048143382354</v>
      </c>
      <c r="Z44" s="8">
        <v>8.6572499999999994</v>
      </c>
    </row>
    <row r="45" spans="1:27" x14ac:dyDescent="0.3">
      <c r="A45" s="7">
        <v>39</v>
      </c>
      <c r="B45" s="14" t="s">
        <v>55</v>
      </c>
      <c r="C45" s="15">
        <v>7.053058</v>
      </c>
      <c r="D45" s="15">
        <v>14.7014</v>
      </c>
      <c r="E45" s="15">
        <v>4.0511809999999997</v>
      </c>
      <c r="F45" s="15">
        <v>1.8177919999999999</v>
      </c>
      <c r="G45" s="15">
        <v>3.5300929999999999</v>
      </c>
      <c r="H45" s="15">
        <v>3.1338020000000002</v>
      </c>
      <c r="I45" s="15">
        <v>6.7384070000000005</v>
      </c>
      <c r="J45" s="15">
        <v>4.4493390000000002</v>
      </c>
      <c r="K45" s="15">
        <v>2.1122100000000001</v>
      </c>
      <c r="L45" s="15">
        <v>4.3369219999999995</v>
      </c>
      <c r="M45" s="15">
        <v>3.9206909999999997</v>
      </c>
      <c r="N45" s="15">
        <v>3.0047299999999999</v>
      </c>
      <c r="O45" s="15">
        <v>5.9227780000000001</v>
      </c>
      <c r="P45" s="16">
        <v>2.5199799999999999</v>
      </c>
      <c r="Q45" s="15">
        <v>1.363693</v>
      </c>
      <c r="R45" s="10">
        <f t="shared" si="0"/>
        <v>68.656075999999999</v>
      </c>
      <c r="S45" s="9">
        <f t="shared" si="1"/>
        <v>3.6704398893988639</v>
      </c>
      <c r="T45" s="8">
        <f t="shared" si="2"/>
        <v>8.6267353817308177</v>
      </c>
      <c r="U45" s="8">
        <f t="shared" si="3"/>
        <v>4.3764953884052442</v>
      </c>
      <c r="V45" s="8">
        <f t="shared" si="4"/>
        <v>4.5644933159302612</v>
      </c>
      <c r="W45" s="8">
        <f t="shared" si="5"/>
        <v>5.7106249416293462</v>
      </c>
      <c r="X45" s="8">
        <f t="shared" si="6"/>
        <v>6.3168800966719969</v>
      </c>
      <c r="Y45" s="8">
        <f t="shared" si="7"/>
        <v>2.6476782622997561</v>
      </c>
      <c r="Z45" s="8">
        <v>8.5084999999999997</v>
      </c>
    </row>
    <row r="46" spans="1:27" x14ac:dyDescent="0.3">
      <c r="A46" s="7">
        <v>40</v>
      </c>
      <c r="B46" s="14" t="s">
        <v>56</v>
      </c>
      <c r="C46" s="15">
        <v>7.106668</v>
      </c>
      <c r="D46" s="15">
        <v>14.495490999999999</v>
      </c>
      <c r="E46" s="15">
        <v>4.0238560000000003</v>
      </c>
      <c r="F46" s="15">
        <v>1.6725109999999999</v>
      </c>
      <c r="G46" s="15">
        <v>3.4432739999999997</v>
      </c>
      <c r="H46" s="15">
        <v>3.122862</v>
      </c>
      <c r="I46" s="15">
        <v>6.6074530000000005</v>
      </c>
      <c r="J46" s="15">
        <v>4.3763370000000004</v>
      </c>
      <c r="K46" s="15">
        <v>2.088441</v>
      </c>
      <c r="L46" s="15">
        <v>4.2157659999999995</v>
      </c>
      <c r="M46" s="15">
        <v>3.9250349999999998</v>
      </c>
      <c r="N46" s="15">
        <v>2.960931</v>
      </c>
      <c r="O46" s="15">
        <v>5.913354</v>
      </c>
      <c r="P46" s="16">
        <v>2.1711039999999997</v>
      </c>
      <c r="Q46" s="15">
        <v>1.269431</v>
      </c>
      <c r="R46" s="10">
        <f t="shared" si="0"/>
        <v>67.392514000000006</v>
      </c>
      <c r="S46" s="9">
        <f t="shared" si="1"/>
        <v>3.2215803672200143</v>
      </c>
      <c r="T46" s="8">
        <f t="shared" si="2"/>
        <v>8.7744968231931502</v>
      </c>
      <c r="U46" s="8">
        <f t="shared" si="3"/>
        <v>4.3935606853900717</v>
      </c>
      <c r="V46" s="8">
        <f t="shared" si="4"/>
        <v>4.6338410821118794</v>
      </c>
      <c r="W46" s="8">
        <f t="shared" si="5"/>
        <v>5.8241409424198061</v>
      </c>
      <c r="X46" s="8">
        <f t="shared" si="6"/>
        <v>6.2555404892596815</v>
      </c>
      <c r="Y46" s="8">
        <f t="shared" si="7"/>
        <v>2.4817459695894408</v>
      </c>
      <c r="Z46" s="8">
        <v>8.5679999999999996</v>
      </c>
    </row>
    <row r="47" spans="1:27" x14ac:dyDescent="0.3">
      <c r="A47" s="7">
        <v>41</v>
      </c>
      <c r="B47" s="14" t="s">
        <v>57</v>
      </c>
      <c r="C47" s="15">
        <v>6.1290610000000001</v>
      </c>
      <c r="D47" s="15">
        <v>13.112247999999999</v>
      </c>
      <c r="E47" s="15">
        <v>3.672174</v>
      </c>
      <c r="F47" s="15">
        <v>1.6307989999999999</v>
      </c>
      <c r="G47" s="15">
        <v>3.3542240000000003</v>
      </c>
      <c r="H47" s="15">
        <v>2.7382840000000002</v>
      </c>
      <c r="I47" s="15">
        <v>5.9450479999999999</v>
      </c>
      <c r="J47" s="15">
        <v>4.0214780000000001</v>
      </c>
      <c r="K47" s="15">
        <v>1.8854340000000001</v>
      </c>
      <c r="L47" s="15">
        <v>3.8023000000000002</v>
      </c>
      <c r="M47" s="15">
        <v>3.4702669999999998</v>
      </c>
      <c r="N47" s="15">
        <v>2.6326000000000001</v>
      </c>
      <c r="O47" s="15">
        <v>5.4934350000000007</v>
      </c>
      <c r="P47" s="16">
        <v>2.34985</v>
      </c>
      <c r="Q47" s="15">
        <v>1.2608679999999999</v>
      </c>
      <c r="R47" s="10">
        <f t="shared" si="0"/>
        <v>61.498069999999998</v>
      </c>
      <c r="S47" s="9">
        <f t="shared" si="1"/>
        <v>3.8210142204462678</v>
      </c>
      <c r="T47" s="8">
        <f t="shared" si="2"/>
        <v>8.9326949609963382</v>
      </c>
      <c r="U47" s="8">
        <f t="shared" si="3"/>
        <v>4.2807847465782265</v>
      </c>
      <c r="V47" s="8">
        <f t="shared" si="4"/>
        <v>4.4526340420114003</v>
      </c>
      <c r="W47" s="8">
        <f t="shared" si="5"/>
        <v>5.6428876548483551</v>
      </c>
      <c r="X47" s="8">
        <f t="shared" si="6"/>
        <v>6.182795655213245</v>
      </c>
      <c r="Y47" s="8">
        <f t="shared" si="7"/>
        <v>2.6517889097983072</v>
      </c>
      <c r="Z47" s="8">
        <v>7.3185000000000002</v>
      </c>
    </row>
    <row r="48" spans="1:27" x14ac:dyDescent="0.3">
      <c r="A48" s="7">
        <v>42</v>
      </c>
      <c r="B48" s="14" t="s">
        <v>58</v>
      </c>
      <c r="C48" s="15">
        <v>7.4733000000000001</v>
      </c>
      <c r="D48" s="15">
        <v>15.912681000000001</v>
      </c>
      <c r="E48" s="15">
        <v>4.3154589999999997</v>
      </c>
      <c r="F48" s="15">
        <v>2.022926</v>
      </c>
      <c r="G48" s="15">
        <v>3.6793519999999997</v>
      </c>
      <c r="H48" s="15">
        <v>3.4618760000000002</v>
      </c>
      <c r="I48" s="15">
        <v>7.1146859999999998</v>
      </c>
      <c r="J48" s="15">
        <v>4.6645640000000004</v>
      </c>
      <c r="K48" s="15">
        <v>2.2182089999999999</v>
      </c>
      <c r="L48" s="15">
        <v>4.5934559999999998</v>
      </c>
      <c r="M48" s="15">
        <v>4.2589499999999996</v>
      </c>
      <c r="N48" s="15">
        <v>3.193791</v>
      </c>
      <c r="O48" s="15">
        <v>6.5291899999999998</v>
      </c>
      <c r="P48" s="16">
        <v>2.6411889999999998</v>
      </c>
      <c r="Q48" s="15">
        <v>2.1529119999999997</v>
      </c>
      <c r="R48" s="10">
        <f t="shared" si="0"/>
        <v>74.232540999999983</v>
      </c>
      <c r="S48" s="9">
        <f t="shared" si="1"/>
        <v>3.5579935220053969</v>
      </c>
      <c r="T48" s="8">
        <f t="shared" si="2"/>
        <v>8.7955900633928206</v>
      </c>
      <c r="U48" s="8">
        <f t="shared" si="3"/>
        <v>4.302413681353034</v>
      </c>
      <c r="V48" s="8">
        <f t="shared" si="4"/>
        <v>4.6635558386718854</v>
      </c>
      <c r="W48" s="8">
        <f t="shared" si="5"/>
        <v>5.737308655512682</v>
      </c>
      <c r="X48" s="8">
        <f t="shared" si="6"/>
        <v>6.1879277445184062</v>
      </c>
      <c r="Y48" s="8">
        <f t="shared" si="7"/>
        <v>2.7251202407310835</v>
      </c>
      <c r="Z48" s="8">
        <v>8.6572499999999994</v>
      </c>
    </row>
    <row r="49" spans="1:26" x14ac:dyDescent="0.3">
      <c r="A49" s="7">
        <v>43</v>
      </c>
      <c r="B49" s="14" t="s">
        <v>59</v>
      </c>
      <c r="C49" s="15">
        <v>6.4816060000000002</v>
      </c>
      <c r="D49" s="15">
        <v>13.077361999999999</v>
      </c>
      <c r="E49" s="15">
        <v>4.0295170000000002</v>
      </c>
      <c r="F49" s="15">
        <v>1.648344</v>
      </c>
      <c r="G49" s="15">
        <v>3.4507730000000003</v>
      </c>
      <c r="H49" s="15">
        <v>4.0025750000000002</v>
      </c>
      <c r="I49" s="15">
        <v>6.0147089999999999</v>
      </c>
      <c r="J49" s="15">
        <v>4.1637449999999996</v>
      </c>
      <c r="K49" s="15">
        <v>2.0110899999999998</v>
      </c>
      <c r="L49" s="15">
        <v>3.2143220000000001</v>
      </c>
      <c r="M49" s="15">
        <v>3.488356</v>
      </c>
      <c r="N49" s="15">
        <v>2.211843</v>
      </c>
      <c r="O49" s="15">
        <v>5.4631959999999999</v>
      </c>
      <c r="P49" s="16">
        <v>2.1550090000000002</v>
      </c>
      <c r="Q49" s="15">
        <v>1.3056540000000001</v>
      </c>
      <c r="R49" s="10">
        <f t="shared" si="0"/>
        <v>62.718101000000004</v>
      </c>
      <c r="S49" s="9">
        <f t="shared" si="1"/>
        <v>3.4360239956882621</v>
      </c>
      <c r="T49" s="8">
        <f t="shared" si="2"/>
        <v>8.7107165441759786</v>
      </c>
      <c r="U49" s="8">
        <f t="shared" si="3"/>
        <v>3.5266421730466617</v>
      </c>
      <c r="V49" s="8">
        <f t="shared" si="4"/>
        <v>6.3818497948463078</v>
      </c>
      <c r="W49" s="8">
        <f t="shared" si="5"/>
        <v>5.5619604936699218</v>
      </c>
      <c r="X49" s="8">
        <f t="shared" si="6"/>
        <v>5.1250308104832438</v>
      </c>
      <c r="Y49" s="8">
        <f t="shared" si="7"/>
        <v>2.6281790642864014</v>
      </c>
      <c r="Z49" s="8">
        <v>8.2110000000000003</v>
      </c>
    </row>
    <row r="50" spans="1:26" x14ac:dyDescent="0.3">
      <c r="A50" s="7">
        <v>44</v>
      </c>
      <c r="B50" s="14" t="s">
        <v>60</v>
      </c>
      <c r="C50" s="15">
        <v>6.1549139999999998</v>
      </c>
      <c r="D50" s="15">
        <v>13.310182000000001</v>
      </c>
      <c r="E50" s="15">
        <v>3.8495239999999997</v>
      </c>
      <c r="F50" s="15">
        <v>1.5014480000000001</v>
      </c>
      <c r="G50" s="15">
        <v>3.2924150000000001</v>
      </c>
      <c r="H50" s="15">
        <v>3.736113</v>
      </c>
      <c r="I50" s="15">
        <v>6.0652949999999999</v>
      </c>
      <c r="J50" s="15">
        <v>4.0682720000000003</v>
      </c>
      <c r="K50" s="15">
        <v>2.0648240000000002</v>
      </c>
      <c r="L50" s="15">
        <v>3.5397759999999998</v>
      </c>
      <c r="M50" s="15">
        <v>3.5198390000000002</v>
      </c>
      <c r="N50" s="15">
        <v>2.4666329999999999</v>
      </c>
      <c r="O50" s="15">
        <v>5.5579460000000003</v>
      </c>
      <c r="P50" s="16">
        <v>1.9959249999999999</v>
      </c>
      <c r="Q50" s="15">
        <v>0.77270300000000003</v>
      </c>
      <c r="R50" s="10">
        <f t="shared" si="0"/>
        <v>61.895809</v>
      </c>
      <c r="S50" s="9">
        <f t="shared" si="1"/>
        <v>3.2246529001664714</v>
      </c>
      <c r="T50" s="8">
        <f t="shared" si="2"/>
        <v>8.97951911412936</v>
      </c>
      <c r="U50" s="8">
        <f t="shared" si="3"/>
        <v>3.985137345890414</v>
      </c>
      <c r="V50" s="8">
        <f t="shared" si="4"/>
        <v>6.0361324302264148</v>
      </c>
      <c r="W50" s="8">
        <f t="shared" si="5"/>
        <v>5.6867162040001773</v>
      </c>
      <c r="X50" s="8">
        <f t="shared" si="6"/>
        <v>5.7189267854952828</v>
      </c>
      <c r="Y50" s="8">
        <f t="shared" si="7"/>
        <v>2.4257668237279204</v>
      </c>
      <c r="Z50" s="8">
        <v>7.7350000000000003</v>
      </c>
    </row>
    <row r="51" spans="1:26" x14ac:dyDescent="0.3">
      <c r="A51" s="7">
        <v>45</v>
      </c>
      <c r="B51" s="14" t="s">
        <v>61</v>
      </c>
      <c r="C51" s="15">
        <v>6.6682129999999997</v>
      </c>
      <c r="D51" s="15">
        <v>13.676207</v>
      </c>
      <c r="E51" s="15">
        <v>3.9016500000000001</v>
      </c>
      <c r="F51" s="15">
        <v>1.7191339999999999</v>
      </c>
      <c r="G51" s="15">
        <v>3.28254</v>
      </c>
      <c r="H51" s="15">
        <v>3.3990689999999999</v>
      </c>
      <c r="I51" s="15">
        <v>6.3780110000000008</v>
      </c>
      <c r="J51" s="15">
        <v>4.1653509999999994</v>
      </c>
      <c r="K51" s="15">
        <v>2.0481100000000003</v>
      </c>
      <c r="L51" s="15">
        <v>3.7931840000000001</v>
      </c>
      <c r="M51" s="15">
        <v>3.7138640000000001</v>
      </c>
      <c r="N51" s="15">
        <v>2.6859199999999999</v>
      </c>
      <c r="O51" s="15">
        <v>5.5433870000000001</v>
      </c>
      <c r="P51" s="16">
        <v>2.0408810000000002</v>
      </c>
      <c r="Q51" s="15">
        <v>0.24155500000000002</v>
      </c>
      <c r="R51" s="10">
        <f t="shared" si="0"/>
        <v>63.257076000000005</v>
      </c>
      <c r="S51" s="9">
        <f t="shared" si="1"/>
        <v>3.2263283873570128</v>
      </c>
      <c r="T51" s="8">
        <f t="shared" si="2"/>
        <v>8.7632678437428879</v>
      </c>
      <c r="U51" s="8">
        <f t="shared" si="3"/>
        <v>4.246038814693236</v>
      </c>
      <c r="V51" s="8">
        <f t="shared" si="4"/>
        <v>5.3734209908785537</v>
      </c>
      <c r="W51" s="8">
        <f t="shared" si="5"/>
        <v>5.8710649224444067</v>
      </c>
      <c r="X51" s="8">
        <f t="shared" si="6"/>
        <v>5.9964580089032253</v>
      </c>
      <c r="Y51" s="8">
        <f t="shared" si="7"/>
        <v>2.7176943809416669</v>
      </c>
      <c r="Z51" s="8">
        <v>7.9432500000000008</v>
      </c>
    </row>
    <row r="52" spans="1:26" x14ac:dyDescent="0.3">
      <c r="A52" s="7">
        <v>46</v>
      </c>
      <c r="B52" s="14" t="s">
        <v>62</v>
      </c>
      <c r="C52" s="15">
        <v>6.4978199999999999</v>
      </c>
      <c r="D52" s="15">
        <v>13.899647000000002</v>
      </c>
      <c r="E52" s="15">
        <v>3.883883</v>
      </c>
      <c r="F52" s="15">
        <v>1.6794339999999999</v>
      </c>
      <c r="G52" s="15">
        <v>3.4740680000000004</v>
      </c>
      <c r="H52" s="15">
        <v>3.0737049999999999</v>
      </c>
      <c r="I52" s="15">
        <v>6.3355269999999999</v>
      </c>
      <c r="J52" s="15">
        <v>4.1879430000000006</v>
      </c>
      <c r="K52" s="15">
        <v>2.0085060000000001</v>
      </c>
      <c r="L52" s="15">
        <v>4.0088689999999998</v>
      </c>
      <c r="M52" s="15">
        <v>3.780688</v>
      </c>
      <c r="N52" s="15">
        <v>2.8468679999999997</v>
      </c>
      <c r="O52" s="15">
        <v>5.7384230000000001</v>
      </c>
      <c r="P52" s="16">
        <v>2.2725439999999999</v>
      </c>
      <c r="Q52" s="15">
        <v>1.250788</v>
      </c>
      <c r="R52" s="10">
        <f t="shared" si="0"/>
        <v>64.938712999999993</v>
      </c>
      <c r="S52" s="9">
        <f t="shared" si="1"/>
        <v>3.4995211562015403</v>
      </c>
      <c r="T52" s="8">
        <f t="shared" si="2"/>
        <v>8.8366749738326362</v>
      </c>
      <c r="U52" s="8">
        <f t="shared" si="3"/>
        <v>4.3839304299116613</v>
      </c>
      <c r="V52" s="8">
        <f t="shared" si="4"/>
        <v>4.7332397856421951</v>
      </c>
      <c r="W52" s="8">
        <f t="shared" si="5"/>
        <v>5.8219324426709846</v>
      </c>
      <c r="X52" s="8">
        <f t="shared" si="6"/>
        <v>6.1733114421285196</v>
      </c>
      <c r="Y52" s="8">
        <f t="shared" si="7"/>
        <v>2.5861830677180189</v>
      </c>
      <c r="Z52" s="8">
        <v>7.824250000000001</v>
      </c>
    </row>
    <row r="53" spans="1:26" x14ac:dyDescent="0.3">
      <c r="A53" s="7">
        <v>47</v>
      </c>
      <c r="B53" s="14" t="s">
        <v>63</v>
      </c>
      <c r="C53" s="15">
        <v>6.4884570000000004</v>
      </c>
      <c r="D53" s="15">
        <v>13.654641</v>
      </c>
      <c r="E53" s="15">
        <v>3.8696709999999999</v>
      </c>
      <c r="F53" s="15">
        <v>1.6262019999999999</v>
      </c>
      <c r="G53" s="15">
        <v>3.2905880000000001</v>
      </c>
      <c r="H53" s="15">
        <v>3.2251260000000004</v>
      </c>
      <c r="I53" s="15">
        <v>5.9865500000000003</v>
      </c>
      <c r="J53" s="15">
        <v>4.1739260000000007</v>
      </c>
      <c r="K53" s="15">
        <v>1.933122</v>
      </c>
      <c r="L53" s="15">
        <v>3.9811480000000001</v>
      </c>
      <c r="M53" s="15">
        <v>3.6949720000000004</v>
      </c>
      <c r="N53" s="15">
        <v>2.7766170000000003</v>
      </c>
      <c r="O53" s="15">
        <v>5.7421049999999996</v>
      </c>
      <c r="P53" s="16">
        <v>2.1234119999999996</v>
      </c>
      <c r="Q53" s="15">
        <v>1.265673</v>
      </c>
      <c r="R53" s="10">
        <f t="shared" si="0"/>
        <v>63.832210000000003</v>
      </c>
      <c r="S53" s="9">
        <f t="shared" si="1"/>
        <v>3.3265525351542728</v>
      </c>
      <c r="T53" s="8">
        <f t="shared" si="2"/>
        <v>8.9956230561341979</v>
      </c>
      <c r="U53" s="8">
        <f t="shared" si="3"/>
        <v>4.3498681935029353</v>
      </c>
      <c r="V53" s="8">
        <f t="shared" si="4"/>
        <v>5.0525056237282087</v>
      </c>
      <c r="W53" s="8">
        <f t="shared" si="5"/>
        <v>5.7885697518541193</v>
      </c>
      <c r="X53" s="8">
        <f t="shared" si="6"/>
        <v>6.2368951349169954</v>
      </c>
      <c r="Y53" s="8">
        <f t="shared" si="7"/>
        <v>2.5476197675123573</v>
      </c>
      <c r="Z53" s="8">
        <v>7.854000000000001</v>
      </c>
    </row>
    <row r="54" spans="1:26" x14ac:dyDescent="0.3">
      <c r="A54" s="7">
        <v>48</v>
      </c>
      <c r="B54" s="14" t="s">
        <v>64</v>
      </c>
      <c r="C54" s="15">
        <v>7.1253819999999992</v>
      </c>
      <c r="D54" s="15">
        <v>16.103653000000001</v>
      </c>
      <c r="E54" s="15">
        <v>4.465668</v>
      </c>
      <c r="F54" s="15">
        <v>1.864951</v>
      </c>
      <c r="G54" s="15">
        <v>3.525109</v>
      </c>
      <c r="H54" s="15">
        <v>3.8752010000000001</v>
      </c>
      <c r="I54" s="15">
        <v>6.9949919999999999</v>
      </c>
      <c r="J54" s="15">
        <v>4.7689700000000004</v>
      </c>
      <c r="K54" s="15">
        <v>2.2545269999999999</v>
      </c>
      <c r="L54" s="15">
        <v>4.5294210000000001</v>
      </c>
      <c r="M54" s="15">
        <v>4.3788909999999994</v>
      </c>
      <c r="N54" s="15">
        <v>3.1750430000000001</v>
      </c>
      <c r="O54" s="15">
        <v>6.7759620000000007</v>
      </c>
      <c r="P54" s="16">
        <v>2.1479270000000001</v>
      </c>
      <c r="Q54" s="15">
        <v>1.1746030000000001</v>
      </c>
      <c r="R54" s="10">
        <f t="shared" si="0"/>
        <v>73.160300000000007</v>
      </c>
      <c r="S54" s="9">
        <f t="shared" si="1"/>
        <v>2.9359187974898955</v>
      </c>
      <c r="T54" s="8">
        <f t="shared" si="2"/>
        <v>9.2618018242134053</v>
      </c>
      <c r="U54" s="8">
        <f t="shared" si="3"/>
        <v>4.339844150447715</v>
      </c>
      <c r="V54" s="8">
        <f t="shared" si="4"/>
        <v>5.2968631894620444</v>
      </c>
      <c r="W54" s="8">
        <f t="shared" si="5"/>
        <v>5.9853376763080508</v>
      </c>
      <c r="X54" s="8">
        <f t="shared" si="6"/>
        <v>6.1910913432558363</v>
      </c>
      <c r="Y54" s="8">
        <f t="shared" si="7"/>
        <v>2.5491297876033858</v>
      </c>
      <c r="Z54" s="8">
        <v>9.0440000000000005</v>
      </c>
    </row>
    <row r="55" spans="1:26" x14ac:dyDescent="0.3">
      <c r="A55" s="7">
        <v>49</v>
      </c>
      <c r="B55" s="14" t="s">
        <v>65</v>
      </c>
      <c r="C55" s="15">
        <v>7.2005919999999994</v>
      </c>
      <c r="D55" s="15">
        <v>14.966432000000001</v>
      </c>
      <c r="E55" s="15">
        <v>4.3713980000000001</v>
      </c>
      <c r="F55" s="15">
        <v>1.7587919999999999</v>
      </c>
      <c r="G55" s="15">
        <v>3.4465720000000002</v>
      </c>
      <c r="H55" s="15">
        <v>3.8988040000000002</v>
      </c>
      <c r="I55" s="15">
        <v>6.3823190000000007</v>
      </c>
      <c r="J55" s="15">
        <v>4.4830350000000001</v>
      </c>
      <c r="K55" s="15">
        <v>2.017306</v>
      </c>
      <c r="L55" s="15">
        <v>3.8180100000000001</v>
      </c>
      <c r="M55" s="15">
        <v>3.946955</v>
      </c>
      <c r="N55" s="15">
        <v>2.6521819999999998</v>
      </c>
      <c r="O55" s="15">
        <v>6.0936469999999998</v>
      </c>
      <c r="P55" s="16">
        <v>2.075437</v>
      </c>
      <c r="Q55" s="15">
        <v>0.83739599999999992</v>
      </c>
      <c r="R55" s="10">
        <f t="shared" si="0"/>
        <v>67.948876999999996</v>
      </c>
      <c r="S55" s="9">
        <f t="shared" si="1"/>
        <v>3.05440956735753</v>
      </c>
      <c r="T55" s="8">
        <f t="shared" si="2"/>
        <v>8.9679878005930842</v>
      </c>
      <c r="U55" s="8">
        <f t="shared" si="3"/>
        <v>3.9032021088442712</v>
      </c>
      <c r="V55" s="8">
        <f t="shared" si="4"/>
        <v>5.7378490596687861</v>
      </c>
      <c r="W55" s="8">
        <f t="shared" si="5"/>
        <v>5.8087126296436074</v>
      </c>
      <c r="X55" s="8">
        <f t="shared" si="6"/>
        <v>5.618944960635627</v>
      </c>
      <c r="Y55" s="8">
        <f t="shared" si="7"/>
        <v>2.5884048091037619</v>
      </c>
      <c r="Z55" s="8">
        <v>8.4787499999999998</v>
      </c>
    </row>
    <row r="56" spans="1:26" x14ac:dyDescent="0.3">
      <c r="A56" s="7">
        <v>50</v>
      </c>
      <c r="B56" s="14" t="s">
        <v>66</v>
      </c>
      <c r="C56" s="15">
        <v>6.4158549999999996</v>
      </c>
      <c r="D56" s="15">
        <v>14.139174000000001</v>
      </c>
      <c r="E56" s="15">
        <v>4.1787259999999993</v>
      </c>
      <c r="F56" s="15">
        <v>1.6444529999999999</v>
      </c>
      <c r="G56" s="15">
        <v>3.4883699999999997</v>
      </c>
      <c r="H56" s="15">
        <v>3.7796729999999998</v>
      </c>
      <c r="I56" s="15">
        <v>6.261285</v>
      </c>
      <c r="J56" s="15">
        <v>4.2717979999999995</v>
      </c>
      <c r="K56" s="15">
        <v>1.9192400000000001</v>
      </c>
      <c r="L56" s="15">
        <v>3.6534870000000002</v>
      </c>
      <c r="M56" s="15">
        <v>3.7546329999999997</v>
      </c>
      <c r="N56" s="15">
        <v>2.5480909999999999</v>
      </c>
      <c r="O56" s="15">
        <v>5.8224679999999998</v>
      </c>
      <c r="P56" s="16">
        <v>2.0807510000000002</v>
      </c>
      <c r="Q56" s="15">
        <v>0.92083300000000001</v>
      </c>
      <c r="R56" s="10">
        <f t="shared" si="0"/>
        <v>64.87883699999999</v>
      </c>
      <c r="S56" s="9">
        <f t="shared" si="1"/>
        <v>3.2071336297227409</v>
      </c>
      <c r="T56" s="8">
        <f t="shared" si="2"/>
        <v>8.9743717200109501</v>
      </c>
      <c r="U56" s="8">
        <f t="shared" si="3"/>
        <v>3.9274609685127375</v>
      </c>
      <c r="V56" s="8">
        <f t="shared" si="4"/>
        <v>5.8257409885445393</v>
      </c>
      <c r="W56" s="8">
        <f t="shared" si="5"/>
        <v>5.7871459687232072</v>
      </c>
      <c r="X56" s="8">
        <f t="shared" si="6"/>
        <v>5.6312461334656794</v>
      </c>
      <c r="Y56" s="8">
        <f t="shared" si="7"/>
        <v>2.5346524013677993</v>
      </c>
      <c r="Z56" s="8">
        <v>8.2705000000000002</v>
      </c>
    </row>
    <row r="57" spans="1:26" x14ac:dyDescent="0.3">
      <c r="A57" s="7">
        <v>51</v>
      </c>
      <c r="B57" s="14" t="s">
        <v>67</v>
      </c>
      <c r="C57" s="15">
        <v>8.81691</v>
      </c>
      <c r="D57" s="15">
        <v>18.321370999999999</v>
      </c>
      <c r="E57" s="15">
        <v>5.289771</v>
      </c>
      <c r="F57" s="15">
        <v>2.2786950000000004</v>
      </c>
      <c r="G57" s="15">
        <v>4.3066250000000004</v>
      </c>
      <c r="H57" s="15">
        <v>4.482183</v>
      </c>
      <c r="I57" s="15">
        <v>8.0732610000000005</v>
      </c>
      <c r="J57" s="15">
        <v>5.4916879999999999</v>
      </c>
      <c r="K57" s="15">
        <v>2.518815</v>
      </c>
      <c r="L57" s="15">
        <v>4.7455639999999999</v>
      </c>
      <c r="M57" s="15">
        <v>4.9007149999999999</v>
      </c>
      <c r="N57" s="15">
        <v>3.3615749999999998</v>
      </c>
      <c r="O57" s="15">
        <v>7.4256830000000003</v>
      </c>
      <c r="P57" s="16">
        <v>2.532886</v>
      </c>
      <c r="Q57" s="15">
        <v>1.5791839999999999</v>
      </c>
      <c r="R57" s="10">
        <f t="shared" si="0"/>
        <v>84.124926000000031</v>
      </c>
      <c r="S57" s="9">
        <f t="shared" si="1"/>
        <v>3.0108626782031274</v>
      </c>
      <c r="T57" s="8">
        <f t="shared" si="2"/>
        <v>8.8269712118379715</v>
      </c>
      <c r="U57" s="8">
        <f t="shared" si="3"/>
        <v>3.9959321925584796</v>
      </c>
      <c r="V57" s="8">
        <f t="shared" si="4"/>
        <v>5.3280082528690702</v>
      </c>
      <c r="W57" s="8">
        <f t="shared" si="5"/>
        <v>5.8255207261638464</v>
      </c>
      <c r="X57" s="8">
        <f t="shared" si="6"/>
        <v>5.6410914406034642</v>
      </c>
      <c r="Y57" s="8">
        <f t="shared" si="7"/>
        <v>2.7087037199890069</v>
      </c>
      <c r="Z57" s="8">
        <v>10.353</v>
      </c>
    </row>
    <row r="58" spans="1:26" x14ac:dyDescent="0.3">
      <c r="A58" s="7">
        <v>52</v>
      </c>
      <c r="B58" s="14" t="s">
        <v>68</v>
      </c>
      <c r="C58" s="15">
        <v>6.6159559999999997</v>
      </c>
      <c r="D58" s="15">
        <v>14.487110000000001</v>
      </c>
      <c r="E58" s="15">
        <v>4.2126070000000002</v>
      </c>
      <c r="F58" s="15">
        <v>1.8310299999999999</v>
      </c>
      <c r="G58" s="15">
        <v>3.5379699999999996</v>
      </c>
      <c r="H58" s="15">
        <v>3.8749540000000002</v>
      </c>
      <c r="I58" s="15">
        <v>6.4608869999999996</v>
      </c>
      <c r="J58" s="15">
        <v>4.3835990000000002</v>
      </c>
      <c r="K58" s="15">
        <v>1.959587</v>
      </c>
      <c r="L58" s="15">
        <v>3.7413660000000002</v>
      </c>
      <c r="M58" s="15">
        <v>3.8121260000000001</v>
      </c>
      <c r="N58" s="15">
        <v>2.5969009999999999</v>
      </c>
      <c r="O58" s="15">
        <v>5.9751349999999999</v>
      </c>
      <c r="P58" s="16">
        <v>1.905824</v>
      </c>
      <c r="Q58" s="15">
        <v>1.471479</v>
      </c>
      <c r="R58" s="10">
        <f t="shared" si="0"/>
        <v>66.866531000000009</v>
      </c>
      <c r="S58" s="9">
        <f t="shared" si="1"/>
        <v>2.8501912264597662</v>
      </c>
      <c r="T58" s="8">
        <f t="shared" si="2"/>
        <v>8.9359129457456064</v>
      </c>
      <c r="U58" s="8">
        <f t="shared" si="3"/>
        <v>3.8837082785108135</v>
      </c>
      <c r="V58" s="8">
        <f t="shared" si="4"/>
        <v>5.7950576200820105</v>
      </c>
      <c r="W58" s="8">
        <f t="shared" si="5"/>
        <v>5.7010973098036137</v>
      </c>
      <c r="X58" s="8">
        <f t="shared" si="6"/>
        <v>5.5952745626956482</v>
      </c>
      <c r="Y58" s="8">
        <f t="shared" si="7"/>
        <v>2.7383355658154298</v>
      </c>
      <c r="Z58" s="8">
        <v>8.6274999999999995</v>
      </c>
    </row>
    <row r="59" spans="1:26" x14ac:dyDescent="0.3">
      <c r="A59" s="7">
        <v>53</v>
      </c>
      <c r="B59" s="14" t="s">
        <v>69</v>
      </c>
      <c r="C59" s="15">
        <v>7.094195</v>
      </c>
      <c r="D59" s="15">
        <v>15.288463999999999</v>
      </c>
      <c r="E59" s="15">
        <v>4.353936</v>
      </c>
      <c r="F59" s="15">
        <v>1.6749269999999998</v>
      </c>
      <c r="G59" s="15">
        <v>3.4376679999999999</v>
      </c>
      <c r="H59" s="15">
        <v>3.9315000000000002</v>
      </c>
      <c r="I59" s="15">
        <v>6.3274160000000004</v>
      </c>
      <c r="J59" s="15">
        <v>4.6391800000000005</v>
      </c>
      <c r="K59" s="15">
        <v>2.0705900000000002</v>
      </c>
      <c r="L59" s="15">
        <v>4.022697</v>
      </c>
      <c r="M59" s="15">
        <v>4.0289920000000006</v>
      </c>
      <c r="N59" s="15">
        <v>2.839515</v>
      </c>
      <c r="O59" s="15">
        <v>6.2918729999999998</v>
      </c>
      <c r="P59" s="16">
        <v>2.211598</v>
      </c>
      <c r="Q59" s="15">
        <v>1.522734</v>
      </c>
      <c r="R59" s="10">
        <f t="shared" si="0"/>
        <v>69.735285000000005</v>
      </c>
      <c r="S59" s="9">
        <f t="shared" si="1"/>
        <v>3.1714188878700358</v>
      </c>
      <c r="T59" s="8">
        <f t="shared" si="2"/>
        <v>9.0225099101552377</v>
      </c>
      <c r="U59" s="8">
        <f t="shared" si="3"/>
        <v>4.0718482759481081</v>
      </c>
      <c r="V59" s="8">
        <f t="shared" si="4"/>
        <v>5.6377485228604138</v>
      </c>
      <c r="W59" s="8">
        <f t="shared" si="5"/>
        <v>5.777551493479951</v>
      </c>
      <c r="X59" s="8">
        <f t="shared" si="6"/>
        <v>5.7685244994696721</v>
      </c>
      <c r="Y59" s="8">
        <f t="shared" si="7"/>
        <v>2.4018357421210794</v>
      </c>
      <c r="Z59" s="8">
        <v>8.5382499999999997</v>
      </c>
    </row>
    <row r="60" spans="1:26" x14ac:dyDescent="0.3">
      <c r="A60" s="7">
        <v>54</v>
      </c>
      <c r="B60" s="14" t="s">
        <v>70</v>
      </c>
      <c r="C60" s="15">
        <v>5.9929880000000004</v>
      </c>
      <c r="D60" s="15">
        <v>13.059192999999999</v>
      </c>
      <c r="E60" s="15">
        <v>3.7341260000000003</v>
      </c>
      <c r="F60" s="15">
        <v>1.5671790000000001</v>
      </c>
      <c r="G60" s="15">
        <v>4.6151000000000005E-2</v>
      </c>
      <c r="H60" s="15">
        <v>3.0242840000000002</v>
      </c>
      <c r="I60" s="15">
        <v>5.5088729999999995</v>
      </c>
      <c r="J60" s="15">
        <v>4.0481280000000002</v>
      </c>
      <c r="K60" s="15">
        <v>1.3998349999999999</v>
      </c>
      <c r="L60" s="15">
        <v>3.6520920000000001</v>
      </c>
      <c r="M60" s="15">
        <v>3.5185909999999998</v>
      </c>
      <c r="N60" s="15">
        <v>2.4862220000000002</v>
      </c>
      <c r="O60" s="15">
        <v>5.3085649999999998</v>
      </c>
      <c r="P60" s="16">
        <v>1.570365</v>
      </c>
      <c r="Q60" s="15">
        <v>1.7369790000000001</v>
      </c>
      <c r="R60" s="10">
        <f t="shared" si="0"/>
        <v>56.653570999999999</v>
      </c>
      <c r="S60" s="9">
        <f t="shared" si="1"/>
        <v>2.771872932775941</v>
      </c>
      <c r="T60" s="8">
        <f t="shared" si="2"/>
        <v>9.3702213405047328</v>
      </c>
      <c r="U60" s="8">
        <f t="shared" si="3"/>
        <v>4.3884647624418944</v>
      </c>
      <c r="V60" s="8">
        <f t="shared" si="4"/>
        <v>5.3382054239793639</v>
      </c>
      <c r="W60" s="8">
        <f t="shared" si="5"/>
        <v>6.2107135311911756</v>
      </c>
      <c r="X60" s="8">
        <f t="shared" si="6"/>
        <v>6.44635798862529</v>
      </c>
      <c r="Y60" s="8">
        <f t="shared" si="7"/>
        <v>2.7662492802086565</v>
      </c>
      <c r="Z60" s="8">
        <v>7.6160000000000005</v>
      </c>
    </row>
    <row r="61" spans="1:26" x14ac:dyDescent="0.3">
      <c r="A61" s="7">
        <v>55</v>
      </c>
      <c r="B61" s="14" t="s">
        <v>71</v>
      </c>
      <c r="C61" s="15">
        <v>5.8878120000000003</v>
      </c>
      <c r="D61" s="15">
        <v>13.077753000000001</v>
      </c>
      <c r="E61" s="15">
        <v>3.621359</v>
      </c>
      <c r="F61" s="15">
        <v>1.5550840000000001</v>
      </c>
      <c r="G61" s="15">
        <v>2.8236560000000002</v>
      </c>
      <c r="H61" s="15">
        <v>3.2971309999999998</v>
      </c>
      <c r="I61" s="15">
        <v>5.5953590000000002</v>
      </c>
      <c r="J61" s="15">
        <v>3.938939</v>
      </c>
      <c r="K61" s="15">
        <v>1.7290570000000001</v>
      </c>
      <c r="L61" s="15">
        <v>3.6552469999999997</v>
      </c>
      <c r="M61" s="15">
        <v>3.5000089999999999</v>
      </c>
      <c r="N61" s="15">
        <v>2.5853739999999998</v>
      </c>
      <c r="O61" s="15">
        <v>5.3696040000000007</v>
      </c>
      <c r="P61" s="16">
        <v>1.8141980000000002</v>
      </c>
      <c r="Q61" s="15">
        <v>0.87559799999999999</v>
      </c>
      <c r="R61" s="10">
        <f t="shared" si="0"/>
        <v>59.326180000000001</v>
      </c>
      <c r="S61" s="9">
        <f t="shared" si="1"/>
        <v>3.0580057573233272</v>
      </c>
      <c r="T61" s="8">
        <f t="shared" si="2"/>
        <v>9.0509855851160488</v>
      </c>
      <c r="U61" s="8">
        <f t="shared" si="3"/>
        <v>4.3578973060459987</v>
      </c>
      <c r="V61" s="8">
        <f t="shared" si="4"/>
        <v>5.5576323977036779</v>
      </c>
      <c r="W61" s="8">
        <f t="shared" si="5"/>
        <v>5.8996028397580966</v>
      </c>
      <c r="X61" s="8">
        <f t="shared" si="6"/>
        <v>6.161271465649734</v>
      </c>
      <c r="Y61" s="8">
        <f t="shared" si="7"/>
        <v>2.6212441117901069</v>
      </c>
      <c r="Z61" s="8">
        <v>7.6457500000000005</v>
      </c>
    </row>
    <row r="62" spans="1:26" x14ac:dyDescent="0.3">
      <c r="A62" s="7">
        <v>56</v>
      </c>
      <c r="B62" s="14" t="s">
        <v>72</v>
      </c>
      <c r="C62" s="15">
        <v>6.6542599999999998</v>
      </c>
      <c r="D62" s="15">
        <v>14.446399</v>
      </c>
      <c r="E62" s="15">
        <v>4.065963</v>
      </c>
      <c r="F62" s="15">
        <v>1.7230139999999998</v>
      </c>
      <c r="G62" s="15">
        <v>3.1639899999999996</v>
      </c>
      <c r="H62" s="15">
        <v>3.7383640000000002</v>
      </c>
      <c r="I62" s="15">
        <v>6.1414949999999999</v>
      </c>
      <c r="J62" s="15">
        <v>4.5404900000000001</v>
      </c>
      <c r="K62" s="15">
        <v>2.0340669999999998</v>
      </c>
      <c r="L62" s="15">
        <v>4.1801490000000001</v>
      </c>
      <c r="M62" s="15">
        <v>4.031879</v>
      </c>
      <c r="N62" s="15">
        <v>2.9589690000000002</v>
      </c>
      <c r="O62" s="15">
        <v>6.3257309999999993</v>
      </c>
      <c r="P62" s="16">
        <v>2.292138</v>
      </c>
      <c r="Q62" s="15">
        <v>1.3997230000000001</v>
      </c>
      <c r="R62" s="10">
        <f t="shared" si="0"/>
        <v>67.696630999999982</v>
      </c>
      <c r="S62" s="9">
        <f t="shared" si="1"/>
        <v>3.3858967073265438</v>
      </c>
      <c r="T62" s="8">
        <f t="shared" si="2"/>
        <v>9.3442330978036416</v>
      </c>
      <c r="U62" s="8">
        <f t="shared" si="3"/>
        <v>4.3709250464768337</v>
      </c>
      <c r="V62" s="8">
        <f t="shared" si="4"/>
        <v>5.522230493272259</v>
      </c>
      <c r="W62" s="8">
        <f t="shared" si="5"/>
        <v>5.9558045067264889</v>
      </c>
      <c r="X62" s="8">
        <f t="shared" si="6"/>
        <v>6.1748257457597866</v>
      </c>
      <c r="Y62" s="8">
        <f t="shared" si="7"/>
        <v>2.5451990365665322</v>
      </c>
      <c r="Z62" s="8">
        <v>8.4489999999999998</v>
      </c>
    </row>
    <row r="63" spans="1:26" x14ac:dyDescent="0.3">
      <c r="A63" s="7">
        <v>57</v>
      </c>
      <c r="B63" s="14" t="s">
        <v>73</v>
      </c>
      <c r="C63" s="15">
        <v>5.5810709999999997</v>
      </c>
      <c r="D63" s="15">
        <v>11.432013999999999</v>
      </c>
      <c r="E63" s="15">
        <v>3.205454</v>
      </c>
      <c r="F63" s="15">
        <v>1.407249</v>
      </c>
      <c r="G63" s="15">
        <v>2.4982600000000001</v>
      </c>
      <c r="H63" s="15">
        <v>2.8218989999999997</v>
      </c>
      <c r="I63" s="15">
        <v>5.1048390000000001</v>
      </c>
      <c r="J63" s="15">
        <v>3.4872649999999998</v>
      </c>
      <c r="K63" s="15">
        <v>1.606171</v>
      </c>
      <c r="L63" s="15">
        <v>3.4335590000000002</v>
      </c>
      <c r="M63" s="15">
        <v>3.1367989999999999</v>
      </c>
      <c r="N63" s="15">
        <v>2.3775940000000002</v>
      </c>
      <c r="O63" s="15">
        <v>4.8478620000000001</v>
      </c>
      <c r="P63" s="16">
        <v>1.780054</v>
      </c>
      <c r="Q63" s="15">
        <v>1.4102270000000001</v>
      </c>
      <c r="R63" s="10">
        <f t="shared" si="0"/>
        <v>54.130316999999998</v>
      </c>
      <c r="S63" s="9">
        <f t="shared" si="1"/>
        <v>3.288460328063477</v>
      </c>
      <c r="T63" s="8">
        <f t="shared" si="2"/>
        <v>8.9559091257492547</v>
      </c>
      <c r="U63" s="8">
        <f t="shared" si="3"/>
        <v>4.3923518866516158</v>
      </c>
      <c r="V63" s="8">
        <f t="shared" si="4"/>
        <v>5.2131580903174832</v>
      </c>
      <c r="W63" s="8">
        <f t="shared" si="5"/>
        <v>5.7949023280244232</v>
      </c>
      <c r="X63" s="8">
        <f t="shared" si="6"/>
        <v>6.3431348462267456</v>
      </c>
      <c r="Y63" s="8">
        <f t="shared" si="7"/>
        <v>2.5997427652234144</v>
      </c>
      <c r="Z63" s="8">
        <v>7.4077500000000001</v>
      </c>
    </row>
    <row r="64" spans="1:26" x14ac:dyDescent="0.3">
      <c r="A64" s="7">
        <v>58</v>
      </c>
      <c r="B64" s="14" t="s">
        <v>74</v>
      </c>
      <c r="C64" s="15">
        <v>6.5435379999999999</v>
      </c>
      <c r="D64" s="15">
        <v>13.574377</v>
      </c>
      <c r="E64" s="15">
        <v>3.8003</v>
      </c>
      <c r="F64" s="15">
        <v>1.713141</v>
      </c>
      <c r="G64" s="15">
        <v>3.0802930000000002</v>
      </c>
      <c r="H64" s="15">
        <v>3.3398659999999998</v>
      </c>
      <c r="I64" s="15">
        <v>6.0901490000000003</v>
      </c>
      <c r="J64" s="15">
        <v>4.099494</v>
      </c>
      <c r="K64" s="15">
        <v>1.9460485000000001</v>
      </c>
      <c r="L64" s="15">
        <v>4.015174</v>
      </c>
      <c r="M64" s="15">
        <v>3.665492</v>
      </c>
      <c r="N64" s="15">
        <v>2.757374</v>
      </c>
      <c r="O64" s="15">
        <v>5.7002860000000002</v>
      </c>
      <c r="P64" s="16">
        <v>2.0811500000000001</v>
      </c>
      <c r="Q64" s="15">
        <v>1.3419020000000002</v>
      </c>
      <c r="R64" s="10">
        <f t="shared" si="0"/>
        <v>63.748584500000007</v>
      </c>
      <c r="S64" s="9">
        <f t="shared" si="1"/>
        <v>3.2646215070077358</v>
      </c>
      <c r="T64" s="8">
        <f t="shared" si="2"/>
        <v>8.9418236415900338</v>
      </c>
      <c r="U64" s="8">
        <f t="shared" si="3"/>
        <v>4.3253885896086048</v>
      </c>
      <c r="V64" s="8">
        <f t="shared" si="4"/>
        <v>5.2391218192460407</v>
      </c>
      <c r="W64" s="8">
        <f t="shared" si="5"/>
        <v>5.7499190433004825</v>
      </c>
      <c r="X64" s="8">
        <f t="shared" si="6"/>
        <v>6.2984520071971151</v>
      </c>
      <c r="Y64" s="8">
        <f t="shared" si="7"/>
        <v>2.6873396694792491</v>
      </c>
      <c r="Z64" s="8">
        <v>7.9135000000000009</v>
      </c>
    </row>
    <row r="65" spans="1:27" x14ac:dyDescent="0.3">
      <c r="A65" s="7">
        <v>59</v>
      </c>
      <c r="B65" s="14" t="s">
        <v>75</v>
      </c>
      <c r="C65" s="15">
        <v>6.6299149999999996</v>
      </c>
      <c r="D65" s="15">
        <v>13.629410999999999</v>
      </c>
      <c r="E65" s="15">
        <v>3.923146</v>
      </c>
      <c r="F65" s="15">
        <v>1.784761</v>
      </c>
      <c r="G65" s="15">
        <v>3.1769240000000001</v>
      </c>
      <c r="H65" s="15">
        <v>3.531139</v>
      </c>
      <c r="I65" s="15">
        <v>6.2972730000000006</v>
      </c>
      <c r="J65" s="15">
        <v>4.2542439999999999</v>
      </c>
      <c r="K65" s="15">
        <v>1.8622270000000001</v>
      </c>
      <c r="L65" s="15">
        <v>3.8763700000000001</v>
      </c>
      <c r="M65" s="15">
        <v>3.7092530000000004</v>
      </c>
      <c r="N65" s="15">
        <v>2.6273550000000001</v>
      </c>
      <c r="O65" s="15">
        <v>5.5863950000000004</v>
      </c>
      <c r="P65" s="16">
        <v>2.2620810000000002</v>
      </c>
      <c r="Q65" s="15">
        <v>1.6558920000000001</v>
      </c>
      <c r="R65" s="10">
        <f t="shared" si="0"/>
        <v>64.806386000000003</v>
      </c>
      <c r="S65" s="9">
        <f t="shared" si="1"/>
        <v>3.4905217519767264</v>
      </c>
      <c r="T65" s="8">
        <f t="shared" si="2"/>
        <v>8.6201304297388237</v>
      </c>
      <c r="U65" s="8">
        <f t="shared" si="3"/>
        <v>4.0541606501556799</v>
      </c>
      <c r="V65" s="8">
        <f t="shared" si="4"/>
        <v>5.4487516091392596</v>
      </c>
      <c r="W65" s="8">
        <f t="shared" si="5"/>
        <v>5.7235918077579582</v>
      </c>
      <c r="X65" s="8">
        <f t="shared" si="6"/>
        <v>5.9814629996494482</v>
      </c>
      <c r="Y65" s="8">
        <f t="shared" si="7"/>
        <v>2.7539893985139057</v>
      </c>
      <c r="Z65" s="8">
        <v>8.3895</v>
      </c>
    </row>
    <row r="66" spans="1:27" x14ac:dyDescent="0.3">
      <c r="A66" s="7">
        <v>60</v>
      </c>
      <c r="B66" s="14" t="s">
        <v>76</v>
      </c>
      <c r="C66" s="15">
        <v>6.276986</v>
      </c>
      <c r="D66" s="15">
        <v>12.728638</v>
      </c>
      <c r="E66" s="15">
        <v>3.6371089999999997</v>
      </c>
      <c r="F66" s="15">
        <v>1.6929639999999999</v>
      </c>
      <c r="G66" s="15">
        <v>2.9529870000000003</v>
      </c>
      <c r="H66" s="15">
        <v>3.2606599999999997</v>
      </c>
      <c r="I66" s="15">
        <v>5.7471580000000007</v>
      </c>
      <c r="J66" s="15">
        <v>3.8925500000000004</v>
      </c>
      <c r="K66" s="15">
        <v>1.718318</v>
      </c>
      <c r="L66" s="15">
        <v>3.6115810000000002</v>
      </c>
      <c r="M66" s="15">
        <v>3.468953</v>
      </c>
      <c r="N66" s="15">
        <v>2.522246</v>
      </c>
      <c r="O66" s="15">
        <v>5.2522910000000005</v>
      </c>
      <c r="P66" s="16">
        <v>2.1936680000000002</v>
      </c>
      <c r="Q66" s="15">
        <v>1.482345</v>
      </c>
      <c r="R66" s="10">
        <f t="shared" si="0"/>
        <v>60.438454000000007</v>
      </c>
      <c r="S66" s="9">
        <f t="shared" si="1"/>
        <v>3.6295898634336341</v>
      </c>
      <c r="T66" s="8">
        <f t="shared" si="2"/>
        <v>8.6903132896152506</v>
      </c>
      <c r="U66" s="8">
        <f t="shared" si="3"/>
        <v>4.17324705228231</v>
      </c>
      <c r="V66" s="8">
        <f t="shared" si="4"/>
        <v>5.3950089457946744</v>
      </c>
      <c r="W66" s="8">
        <f t="shared" si="5"/>
        <v>5.7396454912628965</v>
      </c>
      <c r="X66" s="8">
        <f t="shared" si="6"/>
        <v>5.9756343204940343</v>
      </c>
      <c r="Y66" s="8">
        <f t="shared" si="7"/>
        <v>2.8011371700540186</v>
      </c>
      <c r="Z66" s="8">
        <v>7.8837500000000009</v>
      </c>
    </row>
    <row r="67" spans="1:27" s="1" customFormat="1" x14ac:dyDescent="0.3">
      <c r="A67" s="13">
        <v>61</v>
      </c>
      <c r="B67" s="17" t="s">
        <v>77</v>
      </c>
      <c r="C67" s="15">
        <v>12.872134000000001</v>
      </c>
      <c r="D67" s="15">
        <v>29.561149</v>
      </c>
      <c r="E67" s="15">
        <v>7.5194480000000006</v>
      </c>
      <c r="F67" s="15">
        <v>3.5108479999999997</v>
      </c>
      <c r="G67" s="15">
        <v>5.5260530000000001</v>
      </c>
      <c r="H67" s="15">
        <v>5.5019869999999997</v>
      </c>
      <c r="I67" s="15">
        <v>11.857248999999999</v>
      </c>
      <c r="J67" s="15">
        <v>7.9410200000000009</v>
      </c>
      <c r="K67" s="15">
        <v>4.6424919999999998</v>
      </c>
      <c r="L67" s="15">
        <v>7.9449719999999999</v>
      </c>
      <c r="M67" s="15">
        <v>7.9375090000000004</v>
      </c>
      <c r="N67" s="15">
        <v>5.6363630000000002</v>
      </c>
      <c r="O67" s="15">
        <v>11.800548000000001</v>
      </c>
      <c r="P67" s="16">
        <v>3.7478939999999996</v>
      </c>
      <c r="Q67" s="15">
        <v>4.1588339999999997</v>
      </c>
      <c r="R67" s="10">
        <f t="shared" si="0"/>
        <v>130.15850000000003</v>
      </c>
      <c r="S67" s="9">
        <f t="shared" si="1"/>
        <v>2.8794846283569639</v>
      </c>
      <c r="T67" s="8">
        <f t="shared" si="2"/>
        <v>9.0662907147823599</v>
      </c>
      <c r="U67" s="8">
        <f t="shared" si="3"/>
        <v>4.3303841086060446</v>
      </c>
      <c r="V67" s="8">
        <f t="shared" si="4"/>
        <v>4.227143828486037</v>
      </c>
      <c r="W67" s="8">
        <f t="shared" si="5"/>
        <v>6.098340869017389</v>
      </c>
      <c r="X67" s="8">
        <f t="shared" si="6"/>
        <v>6.1040746474490701</v>
      </c>
      <c r="Y67" s="8">
        <f t="shared" si="7"/>
        <v>2.6973635989966072</v>
      </c>
      <c r="Z67" s="12">
        <v>14.84525</v>
      </c>
      <c r="AA67" s="6"/>
    </row>
    <row r="68" spans="1:27" x14ac:dyDescent="0.3">
      <c r="A68" s="7">
        <v>62</v>
      </c>
      <c r="B68" s="14" t="s">
        <v>78</v>
      </c>
      <c r="C68" s="15">
        <v>7.2111220000000005</v>
      </c>
      <c r="D68" s="15">
        <v>15.173655</v>
      </c>
      <c r="E68" s="15">
        <v>4.0930390000000001</v>
      </c>
      <c r="F68" s="15">
        <v>2.0547010000000001</v>
      </c>
      <c r="G68" s="15">
        <v>3.4932720000000002</v>
      </c>
      <c r="H68" s="15">
        <v>3.260955</v>
      </c>
      <c r="I68" s="15">
        <v>6.456156</v>
      </c>
      <c r="J68" s="15">
        <v>4.8258370000000008</v>
      </c>
      <c r="K68" s="15">
        <v>2.237819</v>
      </c>
      <c r="L68" s="15">
        <v>4.7169639999999999</v>
      </c>
      <c r="M68" s="15">
        <v>4.2139579999999999</v>
      </c>
      <c r="N68" s="15">
        <v>3.2352539999999999</v>
      </c>
      <c r="O68" s="15">
        <v>6.6495040000000003</v>
      </c>
      <c r="P68" s="16">
        <v>2.6353139999999997</v>
      </c>
      <c r="Q68" s="15">
        <v>2.3579680000000001</v>
      </c>
      <c r="R68" s="10">
        <f t="shared" si="0"/>
        <v>72.615517999999994</v>
      </c>
      <c r="S68" s="9">
        <f t="shared" si="1"/>
        <v>3.6291333761469549</v>
      </c>
      <c r="T68" s="8">
        <f t="shared" si="2"/>
        <v>9.1571391117804879</v>
      </c>
      <c r="U68" s="8">
        <f t="shared" si="3"/>
        <v>4.4553204178754191</v>
      </c>
      <c r="V68" s="8">
        <f t="shared" si="4"/>
        <v>4.4907136791339841</v>
      </c>
      <c r="W68" s="8">
        <f t="shared" si="5"/>
        <v>5.8031094675934147</v>
      </c>
      <c r="X68" s="8">
        <f t="shared" si="6"/>
        <v>6.4958071358796889</v>
      </c>
      <c r="Y68" s="8">
        <f t="shared" si="7"/>
        <v>2.829561857563283</v>
      </c>
      <c r="Z68" s="8">
        <v>8.9250000000000007</v>
      </c>
    </row>
    <row r="69" spans="1:27" x14ac:dyDescent="0.3">
      <c r="A69" s="7">
        <v>63</v>
      </c>
      <c r="B69" s="14" t="s">
        <v>79</v>
      </c>
      <c r="C69" s="15">
        <v>6.8819780000000002</v>
      </c>
      <c r="D69" s="15">
        <v>15.593011000000001</v>
      </c>
      <c r="E69" s="15">
        <v>4.0955180000000002</v>
      </c>
      <c r="F69" s="15">
        <v>2.1121149999999997</v>
      </c>
      <c r="G69" s="15">
        <v>3.107272</v>
      </c>
      <c r="H69" s="15">
        <v>3.2248449999999997</v>
      </c>
      <c r="I69" s="15">
        <v>6.7089639999999999</v>
      </c>
      <c r="J69" s="15">
        <v>4.5435690000000006</v>
      </c>
      <c r="K69" s="15">
        <v>2.2168190000000001</v>
      </c>
      <c r="L69" s="15">
        <v>4.6345169999999998</v>
      </c>
      <c r="M69" s="15">
        <v>4.1772870000000006</v>
      </c>
      <c r="N69" s="15">
        <v>3.1724559999999999</v>
      </c>
      <c r="O69" s="15">
        <v>6.4215990000000005</v>
      </c>
      <c r="P69" s="16">
        <v>2.2065390000000003</v>
      </c>
      <c r="Q69" s="15">
        <v>1.6633740000000001</v>
      </c>
      <c r="R69" s="10">
        <f t="shared" si="0"/>
        <v>70.75986300000001</v>
      </c>
      <c r="S69" s="9">
        <f t="shared" si="1"/>
        <v>3.118348321279254</v>
      </c>
      <c r="T69" s="8">
        <f t="shared" si="2"/>
        <v>9.0751998770828592</v>
      </c>
      <c r="U69" s="8">
        <f t="shared" si="3"/>
        <v>4.483411733004627</v>
      </c>
      <c r="V69" s="8">
        <f t="shared" si="4"/>
        <v>4.55744946821053</v>
      </c>
      <c r="W69" s="8">
        <f t="shared" si="5"/>
        <v>5.9034695982947287</v>
      </c>
      <c r="X69" s="8">
        <f t="shared" si="6"/>
        <v>6.549641001990067</v>
      </c>
      <c r="Y69" s="8">
        <f t="shared" si="7"/>
        <v>2.9849054399667216</v>
      </c>
      <c r="Z69" s="8">
        <v>8.9250000000000007</v>
      </c>
    </row>
    <row r="70" spans="1:27" x14ac:dyDescent="0.3">
      <c r="A70" s="7">
        <v>64</v>
      </c>
      <c r="B70" s="14" t="s">
        <v>80</v>
      </c>
      <c r="C70" s="15">
        <v>6.7617589999999996</v>
      </c>
      <c r="D70" s="15">
        <v>14.452816</v>
      </c>
      <c r="E70" s="15">
        <v>3.87812</v>
      </c>
      <c r="F70" s="15">
        <v>2.0040709999999997</v>
      </c>
      <c r="G70" s="15">
        <v>3.1989839999999998</v>
      </c>
      <c r="H70" s="15">
        <v>3.239757</v>
      </c>
      <c r="I70" s="15">
        <v>6.3870659999999999</v>
      </c>
      <c r="J70" s="15">
        <v>4.2672529999999993</v>
      </c>
      <c r="K70" s="15">
        <v>2.085286</v>
      </c>
      <c r="L70" s="15">
        <v>4.1799709999999992</v>
      </c>
      <c r="M70" s="15">
        <v>3.8024819999999999</v>
      </c>
      <c r="N70" s="15">
        <v>2.833656</v>
      </c>
      <c r="O70" s="15">
        <v>5.8987309999999997</v>
      </c>
      <c r="P70" s="16">
        <v>2.2061359999999999</v>
      </c>
      <c r="Q70" s="15">
        <v>1.7847230000000001</v>
      </c>
      <c r="R70" s="10">
        <f t="shared" si="0"/>
        <v>66.980810999999989</v>
      </c>
      <c r="S70" s="9">
        <f t="shared" si="1"/>
        <v>3.29368361932793</v>
      </c>
      <c r="T70" s="8">
        <f t="shared" si="2"/>
        <v>8.8065983554603431</v>
      </c>
      <c r="U70" s="8">
        <f t="shared" si="3"/>
        <v>4.230548955282134</v>
      </c>
      <c r="V70" s="8">
        <f t="shared" si="4"/>
        <v>4.8368434953706378</v>
      </c>
      <c r="W70" s="8">
        <f t="shared" si="5"/>
        <v>5.6769721704325153</v>
      </c>
      <c r="X70" s="8">
        <f t="shared" si="6"/>
        <v>6.2405499987153039</v>
      </c>
      <c r="Y70" s="8">
        <f t="shared" si="7"/>
        <v>2.9920076661956214</v>
      </c>
      <c r="Z70" s="8">
        <v>8.7464999999999993</v>
      </c>
    </row>
    <row r="71" spans="1:27" x14ac:dyDescent="0.3">
      <c r="A71" s="7">
        <v>65</v>
      </c>
      <c r="B71" s="14" t="s">
        <v>81</v>
      </c>
      <c r="C71" s="15">
        <v>7.9244019999999997</v>
      </c>
      <c r="D71" s="15">
        <v>16.825474</v>
      </c>
      <c r="E71" s="15">
        <v>4.6294979999999999</v>
      </c>
      <c r="F71" s="15">
        <v>2.320567</v>
      </c>
      <c r="G71" s="15">
        <v>3.67238</v>
      </c>
      <c r="H71" s="15">
        <v>3.1999140000000001</v>
      </c>
      <c r="I71" s="15">
        <v>7.5633860000000004</v>
      </c>
      <c r="J71" s="15">
        <v>4.9315230000000003</v>
      </c>
      <c r="K71" s="15">
        <v>2.3204560000000001</v>
      </c>
      <c r="L71" s="15">
        <v>4.9727329999999998</v>
      </c>
      <c r="M71" s="15">
        <v>4.5130179999999998</v>
      </c>
      <c r="N71" s="15">
        <v>3.3188550000000001</v>
      </c>
      <c r="O71" s="15">
        <v>6.8944579999999993</v>
      </c>
      <c r="P71" s="16">
        <v>2.5184189999999997</v>
      </c>
      <c r="Q71" s="15">
        <v>1.9136610000000001</v>
      </c>
      <c r="R71" s="10">
        <f t="shared" si="0"/>
        <v>77.518743999999998</v>
      </c>
      <c r="S71" s="9">
        <f t="shared" si="1"/>
        <v>3.2487871578517833</v>
      </c>
      <c r="T71" s="8">
        <f t="shared" si="2"/>
        <v>8.8939237715203436</v>
      </c>
      <c r="U71" s="8">
        <f t="shared" si="3"/>
        <v>4.2813580674114124</v>
      </c>
      <c r="V71" s="8">
        <f t="shared" si="4"/>
        <v>4.1279229188749502</v>
      </c>
      <c r="W71" s="8">
        <f t="shared" si="5"/>
        <v>5.8218409730683973</v>
      </c>
      <c r="X71" s="8">
        <f t="shared" si="6"/>
        <v>6.4148781873968446</v>
      </c>
      <c r="Y71" s="8">
        <f t="shared" si="7"/>
        <v>2.9935559843436059</v>
      </c>
      <c r="Z71" s="8">
        <v>9.4010000000000016</v>
      </c>
    </row>
    <row r="72" spans="1:27" x14ac:dyDescent="0.3">
      <c r="A72" s="7">
        <v>66</v>
      </c>
      <c r="B72" s="14" t="s">
        <v>82</v>
      </c>
      <c r="C72" s="15">
        <v>6.0870629999999997</v>
      </c>
      <c r="D72" s="15">
        <v>12.699081</v>
      </c>
      <c r="E72" s="15">
        <v>3.544467</v>
      </c>
      <c r="F72" s="15">
        <v>1.663816</v>
      </c>
      <c r="G72" s="15">
        <v>2.8505020000000001</v>
      </c>
      <c r="H72" s="15">
        <v>2.8832070000000001</v>
      </c>
      <c r="I72" s="15">
        <v>5.592543</v>
      </c>
      <c r="J72" s="15">
        <v>3.862943</v>
      </c>
      <c r="K72" s="15">
        <v>1.747773</v>
      </c>
      <c r="L72" s="15">
        <v>3.6992730000000003</v>
      </c>
      <c r="M72" s="15">
        <v>3.37243</v>
      </c>
      <c r="N72" s="15">
        <v>2.478418</v>
      </c>
      <c r="O72" s="15">
        <v>5.3424520000000006</v>
      </c>
      <c r="P72" s="16">
        <v>2.0462690000000001</v>
      </c>
      <c r="Q72" s="15">
        <v>1.7711060000000001</v>
      </c>
      <c r="R72" s="10">
        <f t="shared" ref="R72:R135" si="8">SUM(C72:Q72)</f>
        <v>59.641343000000006</v>
      </c>
      <c r="S72" s="9">
        <f t="shared" ref="S72:S135" si="9">(P72/R72)*100</f>
        <v>3.43095728075741</v>
      </c>
      <c r="T72" s="8">
        <f t="shared" ref="T72:T135" si="10">(O72/R72)*100</f>
        <v>8.957631956745173</v>
      </c>
      <c r="U72" s="8">
        <f t="shared" ref="U72:U135" si="11">(N72/R72)*100</f>
        <v>4.1555368731384865</v>
      </c>
      <c r="V72" s="8">
        <f t="shared" ref="V72:V135" si="12">(H72/R72)*100</f>
        <v>4.8342422470265296</v>
      </c>
      <c r="W72" s="8">
        <f t="shared" ref="W72:W135" si="13">(M72/R72)*100</f>
        <v>5.6545172029409194</v>
      </c>
      <c r="X72" s="8">
        <f t="shared" ref="X72:X135" si="14">(L72/R72)*100</f>
        <v>6.2025313548019865</v>
      </c>
      <c r="Y72" s="8">
        <f t="shared" ref="Y72:Y135" si="15">(F72/R72)*100</f>
        <v>2.7897024384578324</v>
      </c>
      <c r="Z72" s="8">
        <v>7.4672499999999999</v>
      </c>
    </row>
    <row r="73" spans="1:27" x14ac:dyDescent="0.3">
      <c r="A73" s="7">
        <v>67</v>
      </c>
      <c r="B73" s="14" t="s">
        <v>83</v>
      </c>
      <c r="C73" s="15">
        <v>6.2983440000000002</v>
      </c>
      <c r="D73" s="15">
        <v>12.990326</v>
      </c>
      <c r="E73" s="15">
        <v>3.698807</v>
      </c>
      <c r="F73" s="15">
        <v>1.7365709999999999</v>
      </c>
      <c r="G73" s="15">
        <v>2.9442840000000001</v>
      </c>
      <c r="H73" s="15">
        <v>3.3718919999999999</v>
      </c>
      <c r="I73" s="15">
        <v>5.3843670000000001</v>
      </c>
      <c r="J73" s="15">
        <v>3.9137469999999999</v>
      </c>
      <c r="K73" s="15">
        <v>1.5895350000000001</v>
      </c>
      <c r="L73" s="15">
        <v>3.5520369999999999</v>
      </c>
      <c r="M73" s="15">
        <v>3.3825270000000001</v>
      </c>
      <c r="N73" s="15">
        <v>2.393532</v>
      </c>
      <c r="O73" s="15">
        <v>5.3761530000000004</v>
      </c>
      <c r="P73" s="16">
        <v>2.0719720000000001</v>
      </c>
      <c r="Q73" s="15">
        <v>1.7170399999999999</v>
      </c>
      <c r="R73" s="10">
        <f t="shared" si="8"/>
        <v>60.421134000000002</v>
      </c>
      <c r="S73" s="9">
        <f t="shared" si="9"/>
        <v>3.4292173331271805</v>
      </c>
      <c r="T73" s="8">
        <f t="shared" si="10"/>
        <v>8.8978022160259371</v>
      </c>
      <c r="U73" s="8">
        <f t="shared" si="11"/>
        <v>3.9614152226934367</v>
      </c>
      <c r="V73" s="8">
        <f t="shared" si="12"/>
        <v>5.580649975884266</v>
      </c>
      <c r="W73" s="8">
        <f t="shared" si="13"/>
        <v>5.5982514330167978</v>
      </c>
      <c r="X73" s="8">
        <f t="shared" si="14"/>
        <v>5.8787989646139378</v>
      </c>
      <c r="Y73" s="8">
        <f t="shared" si="15"/>
        <v>2.8741118960130736</v>
      </c>
      <c r="Z73" s="8">
        <v>7.9432500000000008</v>
      </c>
    </row>
    <row r="74" spans="1:27" x14ac:dyDescent="0.3">
      <c r="A74" s="7">
        <v>68</v>
      </c>
      <c r="B74" s="14" t="s">
        <v>84</v>
      </c>
      <c r="C74" s="15">
        <v>8.060117</v>
      </c>
      <c r="D74" s="15">
        <v>16.082695999999999</v>
      </c>
      <c r="E74" s="15">
        <v>4.5574329999999996</v>
      </c>
      <c r="F74" s="15">
        <v>2.489296</v>
      </c>
      <c r="G74" s="15">
        <v>3.7783789999999997</v>
      </c>
      <c r="H74" s="15">
        <v>3.6267530000000003</v>
      </c>
      <c r="I74" s="15">
        <v>7.0452139999999996</v>
      </c>
      <c r="J74" s="15">
        <v>5.3396180000000006</v>
      </c>
      <c r="K74" s="15">
        <v>2.4531070000000001</v>
      </c>
      <c r="L74" s="15">
        <v>5.0382659999999992</v>
      </c>
      <c r="M74" s="15">
        <v>4.3893010000000006</v>
      </c>
      <c r="N74" s="15">
        <v>3.4756480000000001</v>
      </c>
      <c r="O74" s="15">
        <v>7.3684500000000002</v>
      </c>
      <c r="P74" s="16">
        <v>2.868179</v>
      </c>
      <c r="Q74" s="15">
        <v>2.4017409999999999</v>
      </c>
      <c r="R74" s="10">
        <f t="shared" si="8"/>
        <v>78.974198000000001</v>
      </c>
      <c r="S74" s="9">
        <f t="shared" si="9"/>
        <v>3.6317925001277001</v>
      </c>
      <c r="T74" s="8">
        <f t="shared" si="10"/>
        <v>9.3301992126593039</v>
      </c>
      <c r="U74" s="8">
        <f t="shared" si="11"/>
        <v>4.4009918277359406</v>
      </c>
      <c r="V74" s="8">
        <f t="shared" si="12"/>
        <v>4.592326470982333</v>
      </c>
      <c r="W74" s="8">
        <f t="shared" si="13"/>
        <v>5.557892465080811</v>
      </c>
      <c r="X74" s="8">
        <f t="shared" si="14"/>
        <v>6.379635536153212</v>
      </c>
      <c r="Y74" s="8">
        <f t="shared" si="15"/>
        <v>3.1520370741846597</v>
      </c>
      <c r="Z74" s="8">
        <v>9.2225000000000001</v>
      </c>
    </row>
    <row r="75" spans="1:27" x14ac:dyDescent="0.3">
      <c r="A75" s="7">
        <v>69</v>
      </c>
      <c r="B75" s="14" t="s">
        <v>85</v>
      </c>
      <c r="C75" s="15">
        <v>6.0984049999999996</v>
      </c>
      <c r="D75" s="15">
        <v>12.497085999999999</v>
      </c>
      <c r="E75" s="15">
        <v>3.4881709999999999</v>
      </c>
      <c r="F75" s="15">
        <v>1.7282059999999999</v>
      </c>
      <c r="G75" s="15">
        <v>2.8410450000000003</v>
      </c>
      <c r="H75" s="15">
        <v>2.7423769999999998</v>
      </c>
      <c r="I75" s="15">
        <v>5.604787</v>
      </c>
      <c r="J75" s="15">
        <v>3.797723</v>
      </c>
      <c r="K75" s="15">
        <v>1.833464</v>
      </c>
      <c r="L75" s="15">
        <v>3.7652460000000003</v>
      </c>
      <c r="M75" s="15">
        <v>3.413341</v>
      </c>
      <c r="N75" s="15">
        <v>2.6098110000000001</v>
      </c>
      <c r="O75" s="15">
        <v>5.2304560000000002</v>
      </c>
      <c r="P75" s="16">
        <v>2.1240619999999999</v>
      </c>
      <c r="Q75" s="15">
        <v>1.6771749999999999</v>
      </c>
      <c r="R75" s="10">
        <f t="shared" si="8"/>
        <v>59.451355000000007</v>
      </c>
      <c r="S75" s="9">
        <f t="shared" si="9"/>
        <v>3.572773067998197</v>
      </c>
      <c r="T75" s="8">
        <f t="shared" si="10"/>
        <v>8.7978751703808928</v>
      </c>
      <c r="U75" s="8">
        <f t="shared" si="11"/>
        <v>4.3898259341607941</v>
      </c>
      <c r="V75" s="8">
        <f t="shared" si="12"/>
        <v>4.6128082362462548</v>
      </c>
      <c r="W75" s="8">
        <f t="shared" si="13"/>
        <v>5.7414015206213547</v>
      </c>
      <c r="X75" s="8">
        <f t="shared" si="14"/>
        <v>6.3333224280590406</v>
      </c>
      <c r="Y75" s="8">
        <f t="shared" si="15"/>
        <v>2.9069244931423341</v>
      </c>
      <c r="Z75" s="8">
        <v>7.4375</v>
      </c>
    </row>
    <row r="76" spans="1:27" x14ac:dyDescent="0.3">
      <c r="A76" s="7">
        <v>70</v>
      </c>
      <c r="B76" s="14" t="s">
        <v>86</v>
      </c>
      <c r="C76" s="15">
        <v>7.0272830000000006</v>
      </c>
      <c r="D76" s="15">
        <v>14.310682</v>
      </c>
      <c r="E76" s="15">
        <v>4.1054120000000003</v>
      </c>
      <c r="F76" s="15">
        <v>2.0452159999999999</v>
      </c>
      <c r="G76" s="15">
        <v>3.317034</v>
      </c>
      <c r="H76" s="15">
        <v>3.4884299999999997</v>
      </c>
      <c r="I76" s="15">
        <v>6.1211039999999999</v>
      </c>
      <c r="J76" s="15">
        <v>4.5030609999999998</v>
      </c>
      <c r="K76" s="15">
        <v>1.9470499999999999</v>
      </c>
      <c r="L76" s="15">
        <v>4.436928</v>
      </c>
      <c r="M76" s="15">
        <v>4.0016970000000001</v>
      </c>
      <c r="N76" s="15">
        <v>2.9870199999999998</v>
      </c>
      <c r="O76" s="15">
        <v>6.2517019999999999</v>
      </c>
      <c r="P76" s="16">
        <v>2.381354</v>
      </c>
      <c r="Q76" s="15">
        <v>1.914776</v>
      </c>
      <c r="R76" s="10">
        <f t="shared" si="8"/>
        <v>68.838749000000007</v>
      </c>
      <c r="S76" s="9">
        <f t="shared" si="9"/>
        <v>3.4593220164416403</v>
      </c>
      <c r="T76" s="8">
        <f t="shared" si="10"/>
        <v>9.0816612602881541</v>
      </c>
      <c r="U76" s="8">
        <f t="shared" si="11"/>
        <v>4.339154972150931</v>
      </c>
      <c r="V76" s="8">
        <f t="shared" si="12"/>
        <v>5.0675383423949203</v>
      </c>
      <c r="W76" s="8">
        <f t="shared" si="13"/>
        <v>5.8131460233247401</v>
      </c>
      <c r="X76" s="8">
        <f t="shared" si="14"/>
        <v>6.4453931317084212</v>
      </c>
      <c r="Y76" s="8">
        <f t="shared" si="15"/>
        <v>2.9710243572264794</v>
      </c>
      <c r="Z76" s="8">
        <v>8.33</v>
      </c>
    </row>
    <row r="77" spans="1:27" x14ac:dyDescent="0.3">
      <c r="A77" s="7">
        <v>71</v>
      </c>
      <c r="B77" s="14" t="s">
        <v>87</v>
      </c>
      <c r="C77" s="15">
        <v>5.3542730000000001</v>
      </c>
      <c r="D77" s="15">
        <v>11.427526</v>
      </c>
      <c r="E77" s="15">
        <v>3.1494689999999999</v>
      </c>
      <c r="F77" s="15">
        <v>1.5301720000000001</v>
      </c>
      <c r="G77" s="15">
        <v>2.2670500000000002</v>
      </c>
      <c r="H77" s="15">
        <v>2.729609</v>
      </c>
      <c r="I77" s="15">
        <v>4.6992839999999996</v>
      </c>
      <c r="J77" s="15">
        <v>3.4533939999999999</v>
      </c>
      <c r="K77" s="15">
        <v>1.5470390000000001</v>
      </c>
      <c r="L77" s="15">
        <v>3.4220929999999998</v>
      </c>
      <c r="M77" s="15">
        <v>2.9783059999999999</v>
      </c>
      <c r="N77" s="15">
        <v>2.295833</v>
      </c>
      <c r="O77" s="15">
        <v>4.8316859999999995</v>
      </c>
      <c r="P77" s="16">
        <v>1.635213</v>
      </c>
      <c r="Q77" s="15">
        <v>1.426849</v>
      </c>
      <c r="R77" s="10">
        <f t="shared" si="8"/>
        <v>52.747795999999987</v>
      </c>
      <c r="S77" s="9">
        <f t="shared" si="9"/>
        <v>3.1000593844717237</v>
      </c>
      <c r="T77" s="8">
        <f t="shared" si="10"/>
        <v>9.1599770348698559</v>
      </c>
      <c r="U77" s="8">
        <f t="shared" si="11"/>
        <v>4.3524719023331331</v>
      </c>
      <c r="V77" s="8">
        <f t="shared" si="12"/>
        <v>5.1748304327255701</v>
      </c>
      <c r="W77" s="8">
        <f t="shared" si="13"/>
        <v>5.6463136393414439</v>
      </c>
      <c r="X77" s="8">
        <f t="shared" si="14"/>
        <v>6.4876511617660784</v>
      </c>
      <c r="Y77" s="8">
        <f t="shared" si="15"/>
        <v>2.900921206262344</v>
      </c>
      <c r="Z77" s="8">
        <v>7.0507499999999999</v>
      </c>
    </row>
    <row r="78" spans="1:27" x14ac:dyDescent="0.3">
      <c r="A78" s="7">
        <v>72</v>
      </c>
      <c r="B78" s="14" t="s">
        <v>88</v>
      </c>
      <c r="C78" s="15">
        <v>5.4118770000000005</v>
      </c>
      <c r="D78" s="15">
        <v>11.929174999999999</v>
      </c>
      <c r="E78" s="15">
        <v>3.2615500000000002</v>
      </c>
      <c r="F78" s="15">
        <v>1.4937660000000001</v>
      </c>
      <c r="G78" s="15">
        <v>2.4569940000000003</v>
      </c>
      <c r="H78" s="15">
        <v>2.9163030000000001</v>
      </c>
      <c r="I78" s="15">
        <v>4.9381919999999999</v>
      </c>
      <c r="J78" s="15">
        <v>3.547717</v>
      </c>
      <c r="K78" s="15">
        <v>1.529123</v>
      </c>
      <c r="L78" s="15">
        <v>3.3879450000000002</v>
      </c>
      <c r="M78" s="15">
        <v>3.1493229999999999</v>
      </c>
      <c r="N78" s="15">
        <v>2.3226039999999997</v>
      </c>
      <c r="O78" s="15">
        <v>4.9243779999999999</v>
      </c>
      <c r="P78" s="16">
        <v>1.6061909999999999</v>
      </c>
      <c r="Q78" s="15">
        <v>1.19475</v>
      </c>
      <c r="R78" s="10">
        <f t="shared" si="8"/>
        <v>54.069887999999999</v>
      </c>
      <c r="S78" s="9">
        <f t="shared" si="9"/>
        <v>2.9705831830093672</v>
      </c>
      <c r="T78" s="8">
        <f t="shared" si="10"/>
        <v>9.1074314783119217</v>
      </c>
      <c r="U78" s="8">
        <f t="shared" si="11"/>
        <v>4.295559110460891</v>
      </c>
      <c r="V78" s="8">
        <f t="shared" si="12"/>
        <v>5.3935806192163742</v>
      </c>
      <c r="W78" s="8">
        <f t="shared" si="13"/>
        <v>5.8245413787430076</v>
      </c>
      <c r="X78" s="8">
        <f t="shared" si="14"/>
        <v>6.2658628033407435</v>
      </c>
      <c r="Y78" s="8">
        <f t="shared" si="15"/>
        <v>2.7626578401641968</v>
      </c>
      <c r="Z78" s="8">
        <v>6.7234999999999996</v>
      </c>
    </row>
    <row r="79" spans="1:27" x14ac:dyDescent="0.3">
      <c r="A79" s="18">
        <v>73</v>
      </c>
      <c r="B79" s="19" t="s">
        <v>89</v>
      </c>
      <c r="C79" s="15">
        <v>6.2555860000000001</v>
      </c>
      <c r="D79" s="15">
        <v>13.749647999999999</v>
      </c>
      <c r="E79" s="15">
        <v>3.8216739999999998</v>
      </c>
      <c r="F79" s="15">
        <v>1.7505310000000001</v>
      </c>
      <c r="G79" s="15">
        <v>3.1163290000000003</v>
      </c>
      <c r="H79" s="15">
        <v>3.2285399999999997</v>
      </c>
      <c r="I79" s="15">
        <v>4.9816859999999998</v>
      </c>
      <c r="J79" s="15">
        <v>4.0120180000000003</v>
      </c>
      <c r="K79" s="15">
        <v>1.0265309999999999</v>
      </c>
      <c r="L79" s="15">
        <v>3.538427</v>
      </c>
      <c r="M79" s="15">
        <v>3.4267639999999999</v>
      </c>
      <c r="N79" s="15">
        <v>2.5031179999999997</v>
      </c>
      <c r="O79" s="15">
        <v>5.5715370000000002</v>
      </c>
      <c r="P79" s="16">
        <v>1.857426</v>
      </c>
      <c r="Q79" s="15">
        <v>1.856266</v>
      </c>
      <c r="R79" s="10">
        <f t="shared" si="8"/>
        <v>60.696080999999985</v>
      </c>
      <c r="S79" s="9">
        <f t="shared" si="9"/>
        <v>3.0602074621588837</v>
      </c>
      <c r="T79" s="8">
        <f t="shared" si="10"/>
        <v>9.1794015498298833</v>
      </c>
      <c r="U79" s="8">
        <f t="shared" si="11"/>
        <v>4.1240191438389573</v>
      </c>
      <c r="V79" s="8">
        <f t="shared" si="12"/>
        <v>5.3191902126267436</v>
      </c>
      <c r="W79" s="8">
        <f t="shared" si="13"/>
        <v>5.6457747247305816</v>
      </c>
      <c r="X79" s="8">
        <f t="shared" si="14"/>
        <v>5.829745416347393</v>
      </c>
      <c r="Y79" s="8">
        <f t="shared" si="15"/>
        <v>2.8840923024338267</v>
      </c>
      <c r="Z79" s="8">
        <v>8.1515000000000004</v>
      </c>
    </row>
    <row r="80" spans="1:27" x14ac:dyDescent="0.3">
      <c r="A80" s="7">
        <v>74</v>
      </c>
      <c r="B80" s="14" t="s">
        <v>90</v>
      </c>
      <c r="C80" s="15">
        <v>6.6702020000000006</v>
      </c>
      <c r="D80" s="15">
        <v>13.713772000000001</v>
      </c>
      <c r="E80" s="15">
        <v>3.8094079999999999</v>
      </c>
      <c r="F80" s="15">
        <v>1.857164</v>
      </c>
      <c r="G80" s="15">
        <v>3.235808</v>
      </c>
      <c r="H80" s="15">
        <v>3.479886</v>
      </c>
      <c r="I80" s="15">
        <v>5.6096560000000002</v>
      </c>
      <c r="J80" s="15">
        <v>4.1995870000000002</v>
      </c>
      <c r="K80" s="15">
        <v>1.6340920000000001</v>
      </c>
      <c r="L80" s="15">
        <v>3.630951</v>
      </c>
      <c r="M80" s="15">
        <v>3.5394299999999999</v>
      </c>
      <c r="N80" s="15">
        <v>2.5776750000000002</v>
      </c>
      <c r="O80" s="15">
        <v>5.598274</v>
      </c>
      <c r="P80" s="16">
        <v>1.7504000000000002</v>
      </c>
      <c r="Q80" s="15">
        <v>1.2972790000000001</v>
      </c>
      <c r="R80" s="10">
        <f t="shared" si="8"/>
        <v>62.603584000000012</v>
      </c>
      <c r="S80" s="9">
        <f t="shared" si="9"/>
        <v>2.7960060561388946</v>
      </c>
      <c r="T80" s="8">
        <f t="shared" si="10"/>
        <v>8.942417737617065</v>
      </c>
      <c r="U80" s="8">
        <f t="shared" si="11"/>
        <v>4.117455959070969</v>
      </c>
      <c r="V80" s="8">
        <f t="shared" si="12"/>
        <v>5.5586050792235779</v>
      </c>
      <c r="W80" s="8">
        <f t="shared" si="13"/>
        <v>5.653717844652471</v>
      </c>
      <c r="X80" s="8">
        <f t="shared" si="14"/>
        <v>5.7999091553608171</v>
      </c>
      <c r="Y80" s="8">
        <f t="shared" si="15"/>
        <v>2.9665458130959399</v>
      </c>
      <c r="Z80" s="8">
        <v>8.0325000000000006</v>
      </c>
    </row>
    <row r="81" spans="1:26" x14ac:dyDescent="0.3">
      <c r="A81" s="7">
        <v>75</v>
      </c>
      <c r="B81" s="14" t="s">
        <v>91</v>
      </c>
      <c r="C81" s="15">
        <v>6.1913350000000005</v>
      </c>
      <c r="D81" s="15">
        <v>11.998415000000001</v>
      </c>
      <c r="E81" s="15">
        <v>3.5985580000000001</v>
      </c>
      <c r="F81" s="15">
        <v>1.6653030000000002</v>
      </c>
      <c r="G81" s="15">
        <v>2.9168380000000003</v>
      </c>
      <c r="H81" s="15">
        <v>3.3255250000000003</v>
      </c>
      <c r="I81" s="15">
        <v>5.1966409999999996</v>
      </c>
      <c r="J81" s="15">
        <v>3.8335509999999999</v>
      </c>
      <c r="K81" s="15">
        <v>1.5569729999999999</v>
      </c>
      <c r="L81" s="15">
        <v>3.5210110000000001</v>
      </c>
      <c r="M81" s="15">
        <v>3.3116950000000003</v>
      </c>
      <c r="N81" s="15">
        <v>2.457128</v>
      </c>
      <c r="O81" s="15">
        <v>5.2485429999999997</v>
      </c>
      <c r="P81" s="16">
        <v>1.365202</v>
      </c>
      <c r="Q81" s="15">
        <v>1.103286</v>
      </c>
      <c r="R81" s="10">
        <f t="shared" si="8"/>
        <v>57.290003999999996</v>
      </c>
      <c r="S81" s="9">
        <f t="shared" si="9"/>
        <v>2.3829671926711682</v>
      </c>
      <c r="T81" s="8">
        <f t="shared" si="10"/>
        <v>9.1613591089991893</v>
      </c>
      <c r="U81" s="8">
        <f t="shared" si="11"/>
        <v>4.2889297057825306</v>
      </c>
      <c r="V81" s="8">
        <f t="shared" si="12"/>
        <v>5.8047211866139872</v>
      </c>
      <c r="W81" s="8">
        <f t="shared" si="13"/>
        <v>5.7805808496714368</v>
      </c>
      <c r="X81" s="8">
        <f t="shared" si="14"/>
        <v>6.1459430165164592</v>
      </c>
      <c r="Y81" s="8">
        <f t="shared" si="15"/>
        <v>2.9067950492724703</v>
      </c>
      <c r="Z81" s="8">
        <v>7.4672499999999999</v>
      </c>
    </row>
    <row r="82" spans="1:26" x14ac:dyDescent="0.3">
      <c r="A82" s="7">
        <v>76</v>
      </c>
      <c r="B82" s="14" t="s">
        <v>92</v>
      </c>
      <c r="C82" s="15">
        <v>6.524114</v>
      </c>
      <c r="D82" s="15">
        <v>13.354396000000001</v>
      </c>
      <c r="E82" s="15">
        <v>3.7455349999999998</v>
      </c>
      <c r="F82" s="15">
        <v>1.7146140000000001</v>
      </c>
      <c r="G82" s="15">
        <v>2.955654</v>
      </c>
      <c r="H82" s="15">
        <v>3.3207170000000001</v>
      </c>
      <c r="I82" s="15">
        <v>5.6034769999999998</v>
      </c>
      <c r="J82" s="15">
        <v>3.9922499999999999</v>
      </c>
      <c r="K82" s="15">
        <v>1.544608</v>
      </c>
      <c r="L82" s="15">
        <v>3.7582680000000002</v>
      </c>
      <c r="M82" s="15">
        <v>3.6224690000000002</v>
      </c>
      <c r="N82" s="15">
        <v>2.6815150000000001</v>
      </c>
      <c r="O82" s="15">
        <v>5.5085379999999997</v>
      </c>
      <c r="P82" s="16">
        <v>1.499449</v>
      </c>
      <c r="Q82" s="15">
        <v>1.725476</v>
      </c>
      <c r="R82" s="10">
        <f t="shared" si="8"/>
        <v>61.551079999999999</v>
      </c>
      <c r="S82" s="9">
        <f t="shared" si="9"/>
        <v>2.436105101648907</v>
      </c>
      <c r="T82" s="8">
        <f t="shared" si="10"/>
        <v>8.9495391469979069</v>
      </c>
      <c r="U82" s="8">
        <f t="shared" si="11"/>
        <v>4.3565685606166458</v>
      </c>
      <c r="V82" s="8">
        <f t="shared" si="12"/>
        <v>5.3950588681790803</v>
      </c>
      <c r="W82" s="8">
        <f t="shared" si="13"/>
        <v>5.8853053431393896</v>
      </c>
      <c r="X82" s="8">
        <f t="shared" si="14"/>
        <v>6.1059334783402672</v>
      </c>
      <c r="Y82" s="8">
        <f t="shared" si="15"/>
        <v>2.7856765470240328</v>
      </c>
      <c r="Z82" s="8">
        <v>8.0325000000000006</v>
      </c>
    </row>
    <row r="83" spans="1:26" x14ac:dyDescent="0.3">
      <c r="A83" s="7">
        <v>77</v>
      </c>
      <c r="B83" s="14" t="s">
        <v>93</v>
      </c>
      <c r="C83" s="15">
        <v>6.8169889999999995</v>
      </c>
      <c r="D83" s="15">
        <v>13.683373</v>
      </c>
      <c r="E83" s="15">
        <v>3.8601230000000002</v>
      </c>
      <c r="F83" s="15">
        <v>1.7074240000000001</v>
      </c>
      <c r="G83" s="15">
        <v>3.2210770000000002</v>
      </c>
      <c r="H83" s="15">
        <v>3.3691450000000001</v>
      </c>
      <c r="I83" s="15">
        <v>5.4477960000000003</v>
      </c>
      <c r="J83" s="15">
        <v>4.0748319999999998</v>
      </c>
      <c r="K83" s="15">
        <v>1.4843979999999999</v>
      </c>
      <c r="L83" s="15">
        <v>3.7845880000000003</v>
      </c>
      <c r="M83" s="15">
        <v>3.6743809999999999</v>
      </c>
      <c r="N83" s="15">
        <v>2.7221480000000002</v>
      </c>
      <c r="O83" s="15">
        <v>5.6678889999999997</v>
      </c>
      <c r="P83" s="16">
        <v>1.634614</v>
      </c>
      <c r="Q83" s="15">
        <v>1.741101</v>
      </c>
      <c r="R83" s="10">
        <f t="shared" si="8"/>
        <v>62.889878000000003</v>
      </c>
      <c r="S83" s="9">
        <f t="shared" si="9"/>
        <v>2.5991686611317641</v>
      </c>
      <c r="T83" s="8">
        <f t="shared" si="10"/>
        <v>9.0124025999859629</v>
      </c>
      <c r="U83" s="8">
        <f t="shared" si="11"/>
        <v>4.3284358096544562</v>
      </c>
      <c r="V83" s="8">
        <f t="shared" si="12"/>
        <v>5.3572134453814648</v>
      </c>
      <c r="W83" s="8">
        <f t="shared" si="13"/>
        <v>5.8425634090115421</v>
      </c>
      <c r="X83" s="8">
        <f t="shared" si="14"/>
        <v>6.0178014656030978</v>
      </c>
      <c r="Y83" s="8">
        <f t="shared" si="15"/>
        <v>2.7149424586258539</v>
      </c>
      <c r="Z83" s="8">
        <v>8.35975</v>
      </c>
    </row>
    <row r="84" spans="1:26" x14ac:dyDescent="0.3">
      <c r="A84" s="7">
        <v>78</v>
      </c>
      <c r="B84" s="14" t="s">
        <v>94</v>
      </c>
      <c r="C84" s="15">
        <v>6.4674949999999995</v>
      </c>
      <c r="D84" s="15">
        <v>13.512932000000001</v>
      </c>
      <c r="E84" s="15">
        <v>4.0296940000000001</v>
      </c>
      <c r="F84" s="15">
        <v>1.6617380000000002</v>
      </c>
      <c r="G84" s="15">
        <v>2.9996709999999998</v>
      </c>
      <c r="H84" s="15">
        <v>3.72953</v>
      </c>
      <c r="I84" s="15">
        <v>6.1163850000000002</v>
      </c>
      <c r="J84" s="15">
        <v>4.1416509999999995</v>
      </c>
      <c r="K84" s="15">
        <v>1.723487</v>
      </c>
      <c r="L84" s="15">
        <v>3.6095090000000001</v>
      </c>
      <c r="M84" s="15">
        <v>3.693333</v>
      </c>
      <c r="N84" s="15">
        <v>2.4206669999999999</v>
      </c>
      <c r="O84" s="15">
        <v>5.7169120000000007</v>
      </c>
      <c r="P84" s="16">
        <v>1.1131389999999999</v>
      </c>
      <c r="Q84" s="15">
        <v>0.96467700000000001</v>
      </c>
      <c r="R84" s="10">
        <f t="shared" si="8"/>
        <v>61.900819999999996</v>
      </c>
      <c r="S84" s="9">
        <f t="shared" si="9"/>
        <v>1.7982621231835054</v>
      </c>
      <c r="T84" s="8">
        <f t="shared" si="10"/>
        <v>9.2355997868848938</v>
      </c>
      <c r="U84" s="8">
        <f t="shared" si="11"/>
        <v>3.9105572430219828</v>
      </c>
      <c r="V84" s="8">
        <f t="shared" si="12"/>
        <v>6.0250090386524766</v>
      </c>
      <c r="W84" s="8">
        <f t="shared" si="13"/>
        <v>5.9665332381703511</v>
      </c>
      <c r="X84" s="8">
        <f t="shared" si="14"/>
        <v>5.8311166152564704</v>
      </c>
      <c r="Y84" s="8">
        <f t="shared" si="15"/>
        <v>2.6845169417788006</v>
      </c>
      <c r="Z84" s="8">
        <v>8.2110000000000003</v>
      </c>
    </row>
    <row r="85" spans="1:26" x14ac:dyDescent="0.3">
      <c r="A85" s="7">
        <v>79</v>
      </c>
      <c r="B85" s="14" t="s">
        <v>95</v>
      </c>
      <c r="C85" s="15">
        <v>7.6837430000000007</v>
      </c>
      <c r="D85" s="15">
        <v>15.665537</v>
      </c>
      <c r="E85" s="15">
        <v>4.425662</v>
      </c>
      <c r="F85" s="15">
        <v>1.9507030000000001</v>
      </c>
      <c r="G85" s="15">
        <v>3.6158420000000002</v>
      </c>
      <c r="H85" s="15">
        <v>3.8955770000000003</v>
      </c>
      <c r="I85" s="15">
        <v>6.7220420000000001</v>
      </c>
      <c r="J85" s="15">
        <v>4.6035979999999999</v>
      </c>
      <c r="K85" s="15">
        <v>1.9674229999999999</v>
      </c>
      <c r="L85" s="15">
        <v>4.3679830000000006</v>
      </c>
      <c r="M85" s="15">
        <v>4.2533519999999996</v>
      </c>
      <c r="N85" s="15">
        <v>3.0567190000000002</v>
      </c>
      <c r="O85" s="15">
        <v>6.4896779999999996</v>
      </c>
      <c r="P85" s="16">
        <v>1.583291</v>
      </c>
      <c r="Q85" s="15">
        <v>1.3842940000000001</v>
      </c>
      <c r="R85" s="10">
        <f t="shared" si="8"/>
        <v>71.665444000000008</v>
      </c>
      <c r="S85" s="9">
        <f t="shared" si="9"/>
        <v>2.2092809471744848</v>
      </c>
      <c r="T85" s="8">
        <f t="shared" si="10"/>
        <v>9.0555191425312298</v>
      </c>
      <c r="U85" s="8">
        <f t="shared" si="11"/>
        <v>4.2652620696803325</v>
      </c>
      <c r="V85" s="8">
        <f t="shared" si="12"/>
        <v>5.4357815741712283</v>
      </c>
      <c r="W85" s="8">
        <f t="shared" si="13"/>
        <v>5.9350110214903555</v>
      </c>
      <c r="X85" s="8">
        <f t="shared" si="14"/>
        <v>6.0949639829204161</v>
      </c>
      <c r="Y85" s="8">
        <f t="shared" si="15"/>
        <v>2.7219576006533917</v>
      </c>
      <c r="Z85" s="8">
        <v>8.7167499999999993</v>
      </c>
    </row>
    <row r="86" spans="1:26" x14ac:dyDescent="0.3">
      <c r="A86" s="7">
        <v>80</v>
      </c>
      <c r="B86" s="14" t="s">
        <v>96</v>
      </c>
      <c r="C86" s="15">
        <v>6.5665959999999997</v>
      </c>
      <c r="D86" s="15">
        <v>12.898166999999999</v>
      </c>
      <c r="E86" s="15">
        <v>3.7023679999999999</v>
      </c>
      <c r="F86" s="15">
        <v>1.797938</v>
      </c>
      <c r="G86" s="15">
        <v>3.3533900000000001</v>
      </c>
      <c r="H86" s="15">
        <v>3.1161790000000003</v>
      </c>
      <c r="I86" s="15">
        <v>5.7909639999999998</v>
      </c>
      <c r="J86" s="15">
        <v>4.1536559999999998</v>
      </c>
      <c r="K86" s="15">
        <v>1.731212</v>
      </c>
      <c r="L86" s="15">
        <v>4.0926619999999998</v>
      </c>
      <c r="M86" s="15">
        <v>3.631453</v>
      </c>
      <c r="N86" s="15">
        <v>2.8794770000000001</v>
      </c>
      <c r="O86" s="15">
        <v>5.6402809999999999</v>
      </c>
      <c r="P86" s="16">
        <v>1.6799729999999999</v>
      </c>
      <c r="Q86" s="15">
        <v>2.019244</v>
      </c>
      <c r="R86" s="10">
        <f t="shared" si="8"/>
        <v>63.05355999999999</v>
      </c>
      <c r="S86" s="9">
        <f t="shared" si="9"/>
        <v>2.6643586817302625</v>
      </c>
      <c r="T86" s="8">
        <f t="shared" si="10"/>
        <v>8.9452221254438307</v>
      </c>
      <c r="U86" s="8">
        <f t="shared" si="11"/>
        <v>4.5667159792405068</v>
      </c>
      <c r="V86" s="8">
        <f t="shared" si="12"/>
        <v>4.942114291405594</v>
      </c>
      <c r="W86" s="8">
        <f t="shared" si="13"/>
        <v>5.7593147793716968</v>
      </c>
      <c r="X86" s="8">
        <f t="shared" si="14"/>
        <v>6.4907707035098419</v>
      </c>
      <c r="Y86" s="8">
        <f t="shared" si="15"/>
        <v>2.8514456598485483</v>
      </c>
      <c r="Z86" s="8">
        <v>7.5565000000000007</v>
      </c>
    </row>
    <row r="87" spans="1:26" x14ac:dyDescent="0.3">
      <c r="A87" s="7">
        <v>81</v>
      </c>
      <c r="B87" s="14" t="s">
        <v>97</v>
      </c>
      <c r="C87" s="15">
        <v>8.5203860000000002</v>
      </c>
      <c r="D87" s="15">
        <v>14.848655000000001</v>
      </c>
      <c r="E87" s="15">
        <v>4.2107280000000005</v>
      </c>
      <c r="F87" s="15">
        <v>2.2487590000000002</v>
      </c>
      <c r="G87" s="15">
        <v>3.8846999999999996</v>
      </c>
      <c r="H87" s="15">
        <v>3.705584</v>
      </c>
      <c r="I87" s="15">
        <v>6.8315079999999995</v>
      </c>
      <c r="J87" s="15">
        <v>4.9101439999999998</v>
      </c>
      <c r="K87" s="15">
        <v>1.9641220000000001</v>
      </c>
      <c r="L87" s="15">
        <v>4.7766450000000003</v>
      </c>
      <c r="M87" s="15">
        <v>4.3261899999999995</v>
      </c>
      <c r="N87" s="15">
        <v>3.516111</v>
      </c>
      <c r="O87" s="15">
        <v>6.4788079999999999</v>
      </c>
      <c r="P87" s="16">
        <v>2.3325680000000002</v>
      </c>
      <c r="Q87" s="15">
        <v>2.1164290000000001</v>
      </c>
      <c r="R87" s="10">
        <f t="shared" si="8"/>
        <v>74.671336999999994</v>
      </c>
      <c r="S87" s="9">
        <f t="shared" si="9"/>
        <v>3.1237796103744606</v>
      </c>
      <c r="T87" s="8">
        <f t="shared" si="10"/>
        <v>8.6764322969066434</v>
      </c>
      <c r="U87" s="8">
        <f t="shared" si="11"/>
        <v>4.7087827019891186</v>
      </c>
      <c r="V87" s="8">
        <f t="shared" si="12"/>
        <v>4.9625253127582276</v>
      </c>
      <c r="W87" s="8">
        <f t="shared" si="13"/>
        <v>5.793642077146683</v>
      </c>
      <c r="X87" s="8">
        <f t="shared" si="14"/>
        <v>6.3968922908130068</v>
      </c>
      <c r="Y87" s="8">
        <f t="shared" si="15"/>
        <v>3.0115424342810422</v>
      </c>
      <c r="Z87" s="8">
        <v>8.8952500000000008</v>
      </c>
    </row>
    <row r="88" spans="1:26" x14ac:dyDescent="0.3">
      <c r="A88" s="7">
        <v>82</v>
      </c>
      <c r="B88" s="14" t="s">
        <v>98</v>
      </c>
      <c r="C88" s="15">
        <v>6.517493</v>
      </c>
      <c r="D88" s="15">
        <v>13.123629000000001</v>
      </c>
      <c r="E88" s="15">
        <v>3.564778</v>
      </c>
      <c r="F88" s="15">
        <v>1.7460899999999999</v>
      </c>
      <c r="G88" s="15">
        <v>2.900423</v>
      </c>
      <c r="H88" s="15">
        <v>2.8441939999999999</v>
      </c>
      <c r="I88" s="15">
        <v>6.1034420000000003</v>
      </c>
      <c r="J88" s="15">
        <v>4.0031359999999996</v>
      </c>
      <c r="K88" s="15">
        <v>1.8068340000000001</v>
      </c>
      <c r="L88" s="15">
        <v>4.0659910000000004</v>
      </c>
      <c r="M88" s="15">
        <v>3.642204</v>
      </c>
      <c r="N88" s="15">
        <v>2.851248</v>
      </c>
      <c r="O88" s="15">
        <v>5.480067</v>
      </c>
      <c r="P88" s="16">
        <v>1.6012090000000001</v>
      </c>
      <c r="Q88" s="15">
        <v>1.8457139999999999</v>
      </c>
      <c r="R88" s="10">
        <f t="shared" si="8"/>
        <v>62.096451999999999</v>
      </c>
      <c r="S88" s="9">
        <f t="shared" si="9"/>
        <v>2.5785837168281369</v>
      </c>
      <c r="T88" s="8">
        <f t="shared" si="10"/>
        <v>8.8250887506423066</v>
      </c>
      <c r="U88" s="8">
        <f t="shared" si="11"/>
        <v>4.5916439799169195</v>
      </c>
      <c r="V88" s="8">
        <f t="shared" si="12"/>
        <v>4.5802842326643711</v>
      </c>
      <c r="W88" s="8">
        <f t="shared" si="13"/>
        <v>5.8653979135555119</v>
      </c>
      <c r="X88" s="8">
        <f t="shared" si="14"/>
        <v>6.5478636363958458</v>
      </c>
      <c r="Y88" s="8">
        <f t="shared" si="15"/>
        <v>2.8118997845480767</v>
      </c>
      <c r="Z88" s="8">
        <v>7.9135000000000009</v>
      </c>
    </row>
    <row r="89" spans="1:26" x14ac:dyDescent="0.3">
      <c r="A89" s="7">
        <v>83</v>
      </c>
      <c r="B89" s="14" t="s">
        <v>99</v>
      </c>
      <c r="C89" s="15">
        <v>7.05063</v>
      </c>
      <c r="D89" s="15">
        <v>14.420058999999998</v>
      </c>
      <c r="E89" s="15">
        <v>3.9060929999999998</v>
      </c>
      <c r="F89" s="15">
        <v>1.965927</v>
      </c>
      <c r="G89" s="15">
        <v>3.206779</v>
      </c>
      <c r="H89" s="15">
        <v>3.2542779999999998</v>
      </c>
      <c r="I89" s="15">
        <v>6.5816980000000003</v>
      </c>
      <c r="J89" s="15">
        <v>4.3655850000000003</v>
      </c>
      <c r="K89" s="15">
        <v>1.8560669999999999</v>
      </c>
      <c r="L89" s="15">
        <v>4.4432309999999999</v>
      </c>
      <c r="M89" s="15">
        <v>4.0138739999999995</v>
      </c>
      <c r="N89" s="15">
        <v>3.128851</v>
      </c>
      <c r="O89" s="15">
        <v>6.0817439999999996</v>
      </c>
      <c r="P89" s="16">
        <v>1.65133</v>
      </c>
      <c r="Q89" s="15">
        <v>2.1003590000000001</v>
      </c>
      <c r="R89" s="10">
        <f t="shared" si="8"/>
        <v>68.026505</v>
      </c>
      <c r="S89" s="9">
        <f t="shared" si="9"/>
        <v>2.4274802887492162</v>
      </c>
      <c r="T89" s="8">
        <f t="shared" si="10"/>
        <v>8.9402564485710379</v>
      </c>
      <c r="U89" s="8">
        <f t="shared" si="11"/>
        <v>4.5994586962831621</v>
      </c>
      <c r="V89" s="8">
        <f t="shared" si="12"/>
        <v>4.7838382994981146</v>
      </c>
      <c r="W89" s="8">
        <f t="shared" si="13"/>
        <v>5.9004560060817468</v>
      </c>
      <c r="X89" s="8">
        <f t="shared" si="14"/>
        <v>6.5316173453273842</v>
      </c>
      <c r="Y89" s="8">
        <f t="shared" si="15"/>
        <v>2.8899426774901928</v>
      </c>
      <c r="Z89" s="8">
        <v>8.2110000000000003</v>
      </c>
    </row>
    <row r="90" spans="1:26" x14ac:dyDescent="0.3">
      <c r="A90" s="7">
        <v>84</v>
      </c>
      <c r="B90" s="14" t="s">
        <v>100</v>
      </c>
      <c r="C90" s="15">
        <v>7.3691300000000002</v>
      </c>
      <c r="D90" s="15">
        <v>15.35679</v>
      </c>
      <c r="E90" s="15">
        <v>4.2176970000000003</v>
      </c>
      <c r="F90" s="15">
        <v>1.924434</v>
      </c>
      <c r="G90" s="15">
        <v>3.5024920000000002</v>
      </c>
      <c r="H90" s="15">
        <v>3.965865</v>
      </c>
      <c r="I90" s="15">
        <v>6.1904200000000005</v>
      </c>
      <c r="J90" s="15">
        <v>4.7818819999999995</v>
      </c>
      <c r="K90" s="15">
        <v>2.0230250000000001</v>
      </c>
      <c r="L90" s="15">
        <v>4.5145690000000007</v>
      </c>
      <c r="M90" s="15">
        <v>4.205705</v>
      </c>
      <c r="N90" s="15">
        <v>3.1949709999999998</v>
      </c>
      <c r="O90" s="15">
        <v>6.5731019999999996</v>
      </c>
      <c r="P90" s="16">
        <v>1.7601549999999999</v>
      </c>
      <c r="Q90" s="15">
        <v>1.6524590000000001</v>
      </c>
      <c r="R90" s="10">
        <f t="shared" si="8"/>
        <v>71.232696000000004</v>
      </c>
      <c r="S90" s="9">
        <f t="shared" si="9"/>
        <v>2.4709930956424841</v>
      </c>
      <c r="T90" s="8">
        <f t="shared" si="10"/>
        <v>9.227647371370022</v>
      </c>
      <c r="U90" s="8">
        <f t="shared" si="11"/>
        <v>4.4852591287573889</v>
      </c>
      <c r="V90" s="8">
        <f t="shared" si="12"/>
        <v>5.5674784511876396</v>
      </c>
      <c r="W90" s="8">
        <f t="shared" si="13"/>
        <v>5.9041777669063658</v>
      </c>
      <c r="X90" s="8">
        <f t="shared" si="14"/>
        <v>6.3377764053742975</v>
      </c>
      <c r="Y90" s="8">
        <f t="shared" si="15"/>
        <v>2.7016161230230562</v>
      </c>
      <c r="Z90" s="8">
        <v>8.6869999999999994</v>
      </c>
    </row>
    <row r="91" spans="1:26" x14ac:dyDescent="0.3">
      <c r="A91" s="7">
        <v>85</v>
      </c>
      <c r="B91" s="14" t="s">
        <v>101</v>
      </c>
      <c r="C91" s="15">
        <v>6.9165359999999998</v>
      </c>
      <c r="D91" s="15">
        <v>14.851565000000001</v>
      </c>
      <c r="E91" s="15">
        <v>4.0308840000000004</v>
      </c>
      <c r="F91" s="15">
        <v>1.678248</v>
      </c>
      <c r="G91" s="15">
        <v>3.1348789999999997</v>
      </c>
      <c r="H91" s="15">
        <v>3.6999400000000002</v>
      </c>
      <c r="I91" s="15">
        <v>6.3571729999999995</v>
      </c>
      <c r="J91" s="15">
        <v>4.4922420000000001</v>
      </c>
      <c r="K91" s="15">
        <v>2.3213080000000001</v>
      </c>
      <c r="L91" s="15">
        <v>4.5821270000000007</v>
      </c>
      <c r="M91" s="15">
        <v>4.1502319999999999</v>
      </c>
      <c r="N91" s="15">
        <v>3.2962359999999999</v>
      </c>
      <c r="O91" s="15">
        <v>6.4716639999999996</v>
      </c>
      <c r="P91" s="16">
        <v>1.4223679999999999</v>
      </c>
      <c r="Q91" s="15">
        <v>1.536009</v>
      </c>
      <c r="R91" s="10">
        <f t="shared" si="8"/>
        <v>68.941411000000016</v>
      </c>
      <c r="S91" s="9">
        <f t="shared" si="9"/>
        <v>2.0631547561450398</v>
      </c>
      <c r="T91" s="8">
        <f t="shared" si="10"/>
        <v>9.3871940044859237</v>
      </c>
      <c r="U91" s="8">
        <f t="shared" si="11"/>
        <v>4.7812134277321352</v>
      </c>
      <c r="V91" s="8">
        <f t="shared" si="12"/>
        <v>5.3667889100790225</v>
      </c>
      <c r="W91" s="8">
        <f t="shared" si="13"/>
        <v>6.0199406130518547</v>
      </c>
      <c r="X91" s="8">
        <f t="shared" si="14"/>
        <v>6.6464073385443179</v>
      </c>
      <c r="Y91" s="8">
        <f t="shared" si="15"/>
        <v>2.4343104901058661</v>
      </c>
      <c r="Z91" s="8">
        <v>9.2225000000000001</v>
      </c>
    </row>
    <row r="92" spans="1:26" x14ac:dyDescent="0.3">
      <c r="A92" s="7">
        <v>86</v>
      </c>
      <c r="B92" s="14" t="s">
        <v>102</v>
      </c>
      <c r="C92" s="15">
        <v>6.7859369999999997</v>
      </c>
      <c r="D92" s="15">
        <v>14.33653</v>
      </c>
      <c r="E92" s="15">
        <v>3.7502890000000004</v>
      </c>
      <c r="F92" s="15">
        <v>1.7713939999999999</v>
      </c>
      <c r="G92" s="15">
        <v>3.313714</v>
      </c>
      <c r="H92" s="15">
        <v>3.335531</v>
      </c>
      <c r="I92" s="15">
        <v>6.1944269999999992</v>
      </c>
      <c r="J92" s="15">
        <v>4.5070969999999999</v>
      </c>
      <c r="K92" s="15">
        <v>2.0206040000000001</v>
      </c>
      <c r="L92" s="15">
        <v>4.5081310000000006</v>
      </c>
      <c r="M92" s="15">
        <v>3.9505839999999997</v>
      </c>
      <c r="N92" s="15">
        <v>3.1434810000000004</v>
      </c>
      <c r="O92" s="15">
        <v>6.2253680000000005</v>
      </c>
      <c r="P92" s="16">
        <v>1.6140830000000002</v>
      </c>
      <c r="Q92" s="15">
        <v>2.053442</v>
      </c>
      <c r="R92" s="10">
        <f t="shared" si="8"/>
        <v>67.510612000000009</v>
      </c>
      <c r="S92" s="9">
        <f t="shared" si="9"/>
        <v>2.3908581957455812</v>
      </c>
      <c r="T92" s="8">
        <f t="shared" si="10"/>
        <v>9.2213176796560514</v>
      </c>
      <c r="U92" s="8">
        <f t="shared" si="11"/>
        <v>4.6562768531856893</v>
      </c>
      <c r="V92" s="8">
        <f t="shared" si="12"/>
        <v>4.9407506482092023</v>
      </c>
      <c r="W92" s="8">
        <f t="shared" si="13"/>
        <v>5.8517970478478247</v>
      </c>
      <c r="X92" s="8">
        <f t="shared" si="14"/>
        <v>6.677662765077585</v>
      </c>
      <c r="Y92" s="8">
        <f t="shared" si="15"/>
        <v>2.6238748954016291</v>
      </c>
      <c r="Z92" s="8">
        <v>8.5679999999999996</v>
      </c>
    </row>
    <row r="93" spans="1:26" x14ac:dyDescent="0.3">
      <c r="A93" s="7">
        <v>87</v>
      </c>
      <c r="B93" s="14" t="s">
        <v>103</v>
      </c>
      <c r="C93" s="15">
        <v>7.4261840000000001</v>
      </c>
      <c r="D93" s="15">
        <v>15.805424</v>
      </c>
      <c r="E93" s="15">
        <v>4.0298150000000001</v>
      </c>
      <c r="F93" s="15">
        <v>2.0371709999999998</v>
      </c>
      <c r="G93" s="15">
        <v>3.755503</v>
      </c>
      <c r="H93" s="15">
        <v>3.2329050000000001</v>
      </c>
      <c r="I93" s="15">
        <v>6.7760220000000002</v>
      </c>
      <c r="J93" s="15">
        <v>4.6193080000000002</v>
      </c>
      <c r="K93" s="15">
        <v>2.028448</v>
      </c>
      <c r="L93" s="15">
        <v>4.627656</v>
      </c>
      <c r="M93" s="15">
        <v>4.2124700000000006</v>
      </c>
      <c r="N93" s="15">
        <v>3.2888890000000002</v>
      </c>
      <c r="O93" s="15">
        <v>6.4503630000000003</v>
      </c>
      <c r="P93" s="16">
        <v>2.30864</v>
      </c>
      <c r="Q93" s="15">
        <v>2.3718470000000003</v>
      </c>
      <c r="R93" s="10">
        <f t="shared" si="8"/>
        <v>72.970645000000005</v>
      </c>
      <c r="S93" s="9">
        <f t="shared" si="9"/>
        <v>3.1637927827004955</v>
      </c>
      <c r="T93" s="8">
        <f t="shared" si="10"/>
        <v>8.8396683351229797</v>
      </c>
      <c r="U93" s="8">
        <f t="shared" si="11"/>
        <v>4.5071398231439508</v>
      </c>
      <c r="V93" s="8">
        <f t="shared" si="12"/>
        <v>4.43041856077879</v>
      </c>
      <c r="W93" s="8">
        <f t="shared" si="13"/>
        <v>5.7728282379852889</v>
      </c>
      <c r="X93" s="8">
        <f t="shared" si="14"/>
        <v>6.3418049819896751</v>
      </c>
      <c r="Y93" s="8">
        <f t="shared" si="15"/>
        <v>2.7917678403418247</v>
      </c>
      <c r="Z93" s="8">
        <v>9.4605000000000015</v>
      </c>
    </row>
    <row r="94" spans="1:26" x14ac:dyDescent="0.3">
      <c r="A94" s="7">
        <v>88</v>
      </c>
      <c r="B94" s="14" t="s">
        <v>104</v>
      </c>
      <c r="C94" s="15">
        <v>6.5463649999999998</v>
      </c>
      <c r="D94" s="15">
        <v>13.361790999999998</v>
      </c>
      <c r="E94" s="15">
        <v>3.4914960000000002</v>
      </c>
      <c r="F94" s="15">
        <v>1.772845</v>
      </c>
      <c r="G94" s="15">
        <v>3.0916000000000001</v>
      </c>
      <c r="H94" s="15">
        <v>2.7823510000000002</v>
      </c>
      <c r="I94" s="15">
        <v>5.9123429999999999</v>
      </c>
      <c r="J94" s="15">
        <v>4.1077770000000005</v>
      </c>
      <c r="K94" s="15">
        <v>1.748715</v>
      </c>
      <c r="L94" s="15">
        <v>4.1801000000000004</v>
      </c>
      <c r="M94" s="15">
        <v>3.5794169999999998</v>
      </c>
      <c r="N94" s="15">
        <v>2.9084310000000002</v>
      </c>
      <c r="O94" s="15">
        <v>5.6143530000000004</v>
      </c>
      <c r="P94" s="16">
        <v>1.6361320000000001</v>
      </c>
      <c r="Q94" s="15">
        <v>1.931972</v>
      </c>
      <c r="R94" s="10">
        <f t="shared" si="8"/>
        <v>62.665688000000003</v>
      </c>
      <c r="S94" s="9">
        <f t="shared" si="9"/>
        <v>2.6108897104903726</v>
      </c>
      <c r="T94" s="8">
        <f t="shared" si="10"/>
        <v>8.9592138524035683</v>
      </c>
      <c r="U94" s="8">
        <f t="shared" si="11"/>
        <v>4.6411857793694056</v>
      </c>
      <c r="V94" s="8">
        <f t="shared" si="12"/>
        <v>4.4399911479468637</v>
      </c>
      <c r="W94" s="8">
        <f t="shared" si="13"/>
        <v>5.711924841549652</v>
      </c>
      <c r="X94" s="8">
        <f t="shared" si="14"/>
        <v>6.6704765133991666</v>
      </c>
      <c r="Y94" s="8">
        <f t="shared" si="15"/>
        <v>2.8290521600911811</v>
      </c>
      <c r="Z94" s="8">
        <v>8.1812500000000004</v>
      </c>
    </row>
    <row r="95" spans="1:26" x14ac:dyDescent="0.3">
      <c r="A95" s="7">
        <v>89</v>
      </c>
      <c r="B95" s="14" t="s">
        <v>105</v>
      </c>
      <c r="C95" s="15">
        <v>6.6330049999999998</v>
      </c>
      <c r="D95" s="15">
        <v>14.608233999999999</v>
      </c>
      <c r="E95" s="15">
        <v>3.772465</v>
      </c>
      <c r="F95" s="15">
        <v>1.7108140000000001</v>
      </c>
      <c r="G95" s="15">
        <v>3.2000310000000001</v>
      </c>
      <c r="H95" s="15">
        <v>3.2350340000000002</v>
      </c>
      <c r="I95" s="15">
        <v>5.7730449999999998</v>
      </c>
      <c r="J95" s="15">
        <v>4.2837610000000002</v>
      </c>
      <c r="K95" s="15">
        <v>1.8563540000000001</v>
      </c>
      <c r="L95" s="15">
        <v>4.2293159999999999</v>
      </c>
      <c r="M95" s="15">
        <v>3.9403239999999999</v>
      </c>
      <c r="N95" s="15">
        <v>3.0110649999999999</v>
      </c>
      <c r="O95" s="15">
        <v>5.9347599999999998</v>
      </c>
      <c r="P95" s="16">
        <v>1.5538460000000001</v>
      </c>
      <c r="Q95" s="15">
        <v>1.6929100000000001</v>
      </c>
      <c r="R95" s="10">
        <f t="shared" si="8"/>
        <v>65.434963999999994</v>
      </c>
      <c r="S95" s="9">
        <f t="shared" si="9"/>
        <v>2.3746417893650862</v>
      </c>
      <c r="T95" s="8">
        <f t="shared" si="10"/>
        <v>9.0697077482918775</v>
      </c>
      <c r="U95" s="8">
        <f t="shared" si="11"/>
        <v>4.601614818646496</v>
      </c>
      <c r="V95" s="8">
        <f t="shared" si="12"/>
        <v>4.9438920758021672</v>
      </c>
      <c r="W95" s="8">
        <f t="shared" si="13"/>
        <v>6.0217409151474435</v>
      </c>
      <c r="X95" s="8">
        <f t="shared" si="14"/>
        <v>6.4633885945134777</v>
      </c>
      <c r="Y95" s="8">
        <f t="shared" si="15"/>
        <v>2.6145257755471527</v>
      </c>
      <c r="Z95" s="8">
        <v>8.1217500000000005</v>
      </c>
    </row>
    <row r="96" spans="1:26" x14ac:dyDescent="0.3">
      <c r="A96" s="7">
        <v>90</v>
      </c>
      <c r="B96" s="14" t="s">
        <v>106</v>
      </c>
      <c r="C96" s="15">
        <v>6.4986509999999997</v>
      </c>
      <c r="D96" s="15">
        <v>14.860963999999999</v>
      </c>
      <c r="E96" s="15">
        <v>3.824757</v>
      </c>
      <c r="F96" s="15">
        <v>1.6620379999999999</v>
      </c>
      <c r="G96" s="15">
        <v>3.2035399999999998</v>
      </c>
      <c r="H96" s="15">
        <v>3.4932109999999996</v>
      </c>
      <c r="I96" s="15">
        <v>5.723503</v>
      </c>
      <c r="J96" s="15">
        <v>4.3759489999999994</v>
      </c>
      <c r="K96" s="15">
        <v>1.9381459999999999</v>
      </c>
      <c r="L96" s="15">
        <v>4.3101039999999999</v>
      </c>
      <c r="M96" s="15">
        <v>3.9895329999999998</v>
      </c>
      <c r="N96" s="15">
        <v>3.0895450000000002</v>
      </c>
      <c r="O96" s="15">
        <v>6.1588019999999997</v>
      </c>
      <c r="P96" s="16">
        <v>1.517317</v>
      </c>
      <c r="Q96" s="15">
        <v>1.534367</v>
      </c>
      <c r="R96" s="10">
        <f t="shared" si="8"/>
        <v>66.180427000000009</v>
      </c>
      <c r="S96" s="9">
        <f t="shared" si="9"/>
        <v>2.292697507074108</v>
      </c>
      <c r="T96" s="8">
        <f t="shared" si="10"/>
        <v>9.3060777622362565</v>
      </c>
      <c r="U96" s="8">
        <f t="shared" si="11"/>
        <v>4.6683666758451103</v>
      </c>
      <c r="V96" s="8">
        <f t="shared" si="12"/>
        <v>5.2783143874245466</v>
      </c>
      <c r="W96" s="8">
        <f t="shared" si="13"/>
        <v>6.0282672397988595</v>
      </c>
      <c r="X96" s="8">
        <f t="shared" si="14"/>
        <v>6.5126566801994175</v>
      </c>
      <c r="Y96" s="8">
        <f t="shared" si="15"/>
        <v>2.5113739444443293</v>
      </c>
      <c r="Z96" s="8">
        <v>8.2407500000000002</v>
      </c>
    </row>
    <row r="97" spans="1:26" x14ac:dyDescent="0.3">
      <c r="A97" s="7">
        <v>91</v>
      </c>
      <c r="B97" s="14" t="s">
        <v>107</v>
      </c>
      <c r="C97" s="15">
        <v>6.484197</v>
      </c>
      <c r="D97" s="15">
        <v>15.012870999999999</v>
      </c>
      <c r="E97" s="15">
        <v>4.1064819999999997</v>
      </c>
      <c r="F97" s="15">
        <v>1.6760950000000001</v>
      </c>
      <c r="G97" s="15">
        <v>3.307566</v>
      </c>
      <c r="H97" s="15">
        <v>3.9157640000000002</v>
      </c>
      <c r="I97" s="15">
        <v>6.1241180000000002</v>
      </c>
      <c r="J97" s="15">
        <v>4.5930730000000004</v>
      </c>
      <c r="K97" s="15">
        <v>2.173149</v>
      </c>
      <c r="L97" s="15">
        <v>4.2257949999999997</v>
      </c>
      <c r="M97" s="15">
        <v>4.1074489999999999</v>
      </c>
      <c r="N97" s="15">
        <v>3.0574160000000004</v>
      </c>
      <c r="O97" s="15">
        <v>6.373659</v>
      </c>
      <c r="P97" s="16">
        <v>1.306908</v>
      </c>
      <c r="Q97" s="15">
        <v>0.7016699999999999</v>
      </c>
      <c r="R97" s="10">
        <f t="shared" si="8"/>
        <v>67.166212000000016</v>
      </c>
      <c r="S97" s="9">
        <f t="shared" si="9"/>
        <v>1.9457819059380626</v>
      </c>
      <c r="T97" s="8">
        <f t="shared" si="10"/>
        <v>9.4893828462441778</v>
      </c>
      <c r="U97" s="8">
        <f t="shared" si="11"/>
        <v>4.5520149327462445</v>
      </c>
      <c r="V97" s="8">
        <f t="shared" si="12"/>
        <v>5.8299610524410683</v>
      </c>
      <c r="W97" s="8">
        <f t="shared" si="13"/>
        <v>6.1153500810794554</v>
      </c>
      <c r="X97" s="8">
        <f t="shared" si="14"/>
        <v>6.2915487924196158</v>
      </c>
      <c r="Y97" s="8">
        <f t="shared" si="15"/>
        <v>2.4954436912416615</v>
      </c>
      <c r="Z97" s="8">
        <v>8.7464999999999993</v>
      </c>
    </row>
    <row r="98" spans="1:26" x14ac:dyDescent="0.3">
      <c r="A98" s="7">
        <v>92</v>
      </c>
      <c r="B98" s="14" t="s">
        <v>108</v>
      </c>
      <c r="C98" s="15">
        <v>10.179095999999999</v>
      </c>
      <c r="D98" s="15">
        <v>23.186212000000001</v>
      </c>
      <c r="E98" s="15">
        <v>6.1213569999999997</v>
      </c>
      <c r="F98" s="15">
        <v>2.5460010000000004</v>
      </c>
      <c r="G98" s="15">
        <v>4.3048729999999997</v>
      </c>
      <c r="H98" s="15">
        <v>5.2045900000000005</v>
      </c>
      <c r="I98" s="15">
        <v>9.4583050000000011</v>
      </c>
      <c r="J98" s="15">
        <v>6.5050129999999999</v>
      </c>
      <c r="K98" s="15">
        <v>3.5038079999999998</v>
      </c>
      <c r="L98" s="15">
        <v>6.2213339999999997</v>
      </c>
      <c r="M98" s="15">
        <v>6.3059759999999994</v>
      </c>
      <c r="N98" s="15">
        <v>4.5229669999999995</v>
      </c>
      <c r="O98" s="15">
        <v>9.4553639999999994</v>
      </c>
      <c r="P98" s="16">
        <v>1.786821</v>
      </c>
      <c r="Q98" s="15">
        <v>1.943209</v>
      </c>
      <c r="R98" s="10">
        <f t="shared" si="8"/>
        <v>101.24492600000002</v>
      </c>
      <c r="S98" s="9">
        <f t="shared" si="9"/>
        <v>1.7648499244297926</v>
      </c>
      <c r="T98" s="8">
        <f t="shared" si="10"/>
        <v>9.3390991268046335</v>
      </c>
      <c r="U98" s="8">
        <f t="shared" si="11"/>
        <v>4.4673517762262955</v>
      </c>
      <c r="V98" s="8">
        <f t="shared" si="12"/>
        <v>5.1405934160098052</v>
      </c>
      <c r="W98" s="8">
        <f t="shared" si="13"/>
        <v>6.2284365737004919</v>
      </c>
      <c r="X98" s="8">
        <f t="shared" si="14"/>
        <v>6.1448353471066772</v>
      </c>
      <c r="Y98" s="8">
        <f t="shared" si="15"/>
        <v>2.5146949092540205</v>
      </c>
      <c r="Z98" s="8">
        <v>13.06025</v>
      </c>
    </row>
    <row r="99" spans="1:26" x14ac:dyDescent="0.3">
      <c r="A99" s="7">
        <v>93</v>
      </c>
      <c r="B99" s="14" t="s">
        <v>155</v>
      </c>
      <c r="C99" s="15">
        <v>5.2248130000000002</v>
      </c>
      <c r="D99" s="15">
        <v>11.473490999999999</v>
      </c>
      <c r="E99" s="15">
        <v>3.1899160000000002</v>
      </c>
      <c r="F99" s="15">
        <v>1.432148</v>
      </c>
      <c r="G99" s="15">
        <v>2.5698799999999999</v>
      </c>
      <c r="H99" s="15">
        <v>2.915133</v>
      </c>
      <c r="I99" s="15">
        <v>5.2785020000000005</v>
      </c>
      <c r="J99" s="15">
        <v>3.515971</v>
      </c>
      <c r="K99" s="15">
        <v>1.604276</v>
      </c>
      <c r="L99" s="15">
        <v>3.3522409999999998</v>
      </c>
      <c r="M99" s="15">
        <v>3.1274169999999999</v>
      </c>
      <c r="N99" s="15">
        <v>2.3757679999999999</v>
      </c>
      <c r="O99" s="15">
        <v>4.9325860000000006</v>
      </c>
      <c r="P99" s="16">
        <v>1.0844480000000001</v>
      </c>
      <c r="Q99" s="15">
        <v>0.64236400000000005</v>
      </c>
      <c r="R99" s="10">
        <f t="shared" si="8"/>
        <v>52.718954000000011</v>
      </c>
      <c r="S99" s="9">
        <f t="shared" si="9"/>
        <v>2.0570362606208001</v>
      </c>
      <c r="T99" s="8">
        <f t="shared" si="10"/>
        <v>9.3563806292514826</v>
      </c>
      <c r="U99" s="8">
        <f t="shared" si="11"/>
        <v>4.5064778789048043</v>
      </c>
      <c r="V99" s="8">
        <f t="shared" si="12"/>
        <v>5.5295729122394945</v>
      </c>
      <c r="W99" s="8">
        <f t="shared" si="13"/>
        <v>5.9322440274516817</v>
      </c>
      <c r="X99" s="8">
        <f t="shared" si="14"/>
        <v>6.358701654057854</v>
      </c>
      <c r="Y99" s="8">
        <f t="shared" si="15"/>
        <v>2.7165713492722174</v>
      </c>
      <c r="Z99" s="8">
        <v>7.5565000000000007</v>
      </c>
    </row>
    <row r="100" spans="1:26" x14ac:dyDescent="0.3">
      <c r="A100" s="7">
        <v>94</v>
      </c>
      <c r="B100" s="14" t="s">
        <v>109</v>
      </c>
      <c r="C100" s="15">
        <v>6.1226279999999997</v>
      </c>
      <c r="D100" s="15">
        <v>12.880734</v>
      </c>
      <c r="E100" s="15">
        <v>3.5823679999999998</v>
      </c>
      <c r="F100" s="15">
        <v>1.5328280000000001</v>
      </c>
      <c r="G100" s="15">
        <v>3.0369459999999999</v>
      </c>
      <c r="H100" s="15">
        <v>3.0493589999999999</v>
      </c>
      <c r="I100" s="15">
        <v>6.2036130000000007</v>
      </c>
      <c r="J100" s="15">
        <v>3.9858020000000001</v>
      </c>
      <c r="K100" s="15">
        <v>2.1050779999999998</v>
      </c>
      <c r="L100" s="15">
        <v>3.9241449999999998</v>
      </c>
      <c r="M100" s="15">
        <v>3.5852109999999997</v>
      </c>
      <c r="N100" s="15">
        <v>2.7866060000000004</v>
      </c>
      <c r="O100" s="15">
        <v>5.516165</v>
      </c>
      <c r="P100" s="16">
        <v>1.1968989999999999</v>
      </c>
      <c r="Q100" s="15">
        <v>0.65211300000000005</v>
      </c>
      <c r="R100" s="10">
        <f t="shared" si="8"/>
        <v>60.160494999999997</v>
      </c>
      <c r="S100" s="9">
        <f t="shared" si="9"/>
        <v>1.9895098934940612</v>
      </c>
      <c r="T100" s="8">
        <f t="shared" si="10"/>
        <v>9.1690818035988571</v>
      </c>
      <c r="U100" s="8">
        <f t="shared" si="11"/>
        <v>4.6319532444006661</v>
      </c>
      <c r="V100" s="8">
        <f t="shared" si="12"/>
        <v>5.0687066321512146</v>
      </c>
      <c r="W100" s="8">
        <f t="shared" si="13"/>
        <v>5.9594107395559162</v>
      </c>
      <c r="X100" s="8">
        <f t="shared" si="14"/>
        <v>6.5227937369863724</v>
      </c>
      <c r="Y100" s="8">
        <f t="shared" si="15"/>
        <v>2.5478979187255693</v>
      </c>
      <c r="Z100" s="8">
        <v>7.9730000000000008</v>
      </c>
    </row>
    <row r="101" spans="1:26" x14ac:dyDescent="0.3">
      <c r="A101" s="7">
        <v>95</v>
      </c>
      <c r="B101" s="14" t="s">
        <v>110</v>
      </c>
      <c r="C101" s="15">
        <v>5.8887039999999997</v>
      </c>
      <c r="D101" s="15">
        <v>12.452796000000001</v>
      </c>
      <c r="E101" s="15">
        <v>3.4273440000000002</v>
      </c>
      <c r="F101" s="15">
        <v>1.4507840000000001</v>
      </c>
      <c r="G101" s="15">
        <v>3.0349789999999999</v>
      </c>
      <c r="H101" s="15">
        <v>2.949179</v>
      </c>
      <c r="I101" s="15">
        <v>5.7469790000000005</v>
      </c>
      <c r="J101" s="15">
        <v>3.8309769999999999</v>
      </c>
      <c r="K101" s="15">
        <v>1.787666</v>
      </c>
      <c r="L101" s="15">
        <v>3.7688090000000001</v>
      </c>
      <c r="M101" s="15">
        <v>3.4034609999999996</v>
      </c>
      <c r="N101" s="15">
        <v>2.655586</v>
      </c>
      <c r="O101" s="15">
        <v>5.3478919999999999</v>
      </c>
      <c r="P101" s="16">
        <v>1.315752</v>
      </c>
      <c r="Q101" s="15">
        <v>1.0042599999999999</v>
      </c>
      <c r="R101" s="10">
        <f t="shared" si="8"/>
        <v>58.065168000000007</v>
      </c>
      <c r="S101" s="9">
        <f t="shared" si="9"/>
        <v>2.265991893797672</v>
      </c>
      <c r="T101" s="8">
        <f t="shared" si="10"/>
        <v>9.2101550451038037</v>
      </c>
      <c r="U101" s="8">
        <f t="shared" si="11"/>
        <v>4.573457877535116</v>
      </c>
      <c r="V101" s="8">
        <f t="shared" si="12"/>
        <v>5.0790845899214476</v>
      </c>
      <c r="W101" s="8">
        <f t="shared" si="13"/>
        <v>5.8614503621172664</v>
      </c>
      <c r="X101" s="8">
        <f t="shared" si="14"/>
        <v>6.4906537427050921</v>
      </c>
      <c r="Y101" s="8">
        <f t="shared" si="15"/>
        <v>2.4985443941193797</v>
      </c>
      <c r="Z101" s="8">
        <v>7.5267499999999998</v>
      </c>
    </row>
    <row r="102" spans="1:26" x14ac:dyDescent="0.3">
      <c r="A102" s="7">
        <v>96</v>
      </c>
      <c r="B102" s="14" t="s">
        <v>111</v>
      </c>
      <c r="C102" s="15">
        <v>10.420073</v>
      </c>
      <c r="D102" s="15">
        <v>25.201226999999999</v>
      </c>
      <c r="E102" s="15">
        <v>6.7065260000000002</v>
      </c>
      <c r="F102" s="15">
        <v>2.612895</v>
      </c>
      <c r="G102" s="15">
        <v>5.1897679999999999</v>
      </c>
      <c r="H102" s="15">
        <v>5.3538000000000006</v>
      </c>
      <c r="I102" s="15">
        <v>10.660142</v>
      </c>
      <c r="J102" s="15">
        <v>7.090859</v>
      </c>
      <c r="K102" s="15">
        <v>4.0370610000000005</v>
      </c>
      <c r="L102" s="15">
        <v>6.8877600000000001</v>
      </c>
      <c r="M102" s="15">
        <v>7.0274129999999992</v>
      </c>
      <c r="N102" s="15">
        <v>5.0342200000000004</v>
      </c>
      <c r="O102" s="15">
        <v>10.424050999999999</v>
      </c>
      <c r="P102" s="16">
        <v>2.1769780000000001</v>
      </c>
      <c r="Q102" s="15">
        <v>1.808716</v>
      </c>
      <c r="R102" s="10">
        <f t="shared" si="8"/>
        <v>110.631489</v>
      </c>
      <c r="S102" s="9">
        <f t="shared" si="9"/>
        <v>1.9677742925434185</v>
      </c>
      <c r="T102" s="8">
        <f t="shared" si="10"/>
        <v>9.4223182696203232</v>
      </c>
      <c r="U102" s="8">
        <f t="shared" si="11"/>
        <v>4.5504404265949994</v>
      </c>
      <c r="V102" s="8">
        <f t="shared" si="12"/>
        <v>4.8393093579351536</v>
      </c>
      <c r="W102" s="8">
        <f t="shared" si="13"/>
        <v>6.3520911302206189</v>
      </c>
      <c r="X102" s="8">
        <f t="shared" si="14"/>
        <v>6.2258585347251358</v>
      </c>
      <c r="Y102" s="8">
        <f t="shared" si="15"/>
        <v>2.36180044544099</v>
      </c>
      <c r="Z102" s="8">
        <v>14.339500000000001</v>
      </c>
    </row>
    <row r="103" spans="1:26" x14ac:dyDescent="0.3">
      <c r="A103" s="7">
        <v>97</v>
      </c>
      <c r="B103" s="14" t="s">
        <v>112</v>
      </c>
      <c r="C103" s="15">
        <v>6.3577079999999997</v>
      </c>
      <c r="D103" s="15">
        <v>12.653021000000001</v>
      </c>
      <c r="E103" s="15">
        <v>3.7664430000000002</v>
      </c>
      <c r="F103" s="15">
        <v>1.785636</v>
      </c>
      <c r="G103" s="15">
        <v>3.1627420000000002</v>
      </c>
      <c r="H103" s="15">
        <v>3.6059189999999997</v>
      </c>
      <c r="I103" s="15">
        <v>5.4312619999999994</v>
      </c>
      <c r="J103" s="15">
        <v>4.0121460000000004</v>
      </c>
      <c r="K103" s="15">
        <v>1.875286</v>
      </c>
      <c r="L103" s="15">
        <v>2.6968359999999998</v>
      </c>
      <c r="M103" s="15">
        <v>3.2291460000000001</v>
      </c>
      <c r="N103" s="15">
        <v>1.887675</v>
      </c>
      <c r="O103" s="15">
        <v>5.1015919999999992</v>
      </c>
      <c r="P103" s="16">
        <v>1.8257460000000001</v>
      </c>
      <c r="Q103" s="15">
        <v>1.6544620000000001</v>
      </c>
      <c r="R103" s="10">
        <f t="shared" si="8"/>
        <v>59.045620000000007</v>
      </c>
      <c r="S103" s="9">
        <f t="shared" si="9"/>
        <v>3.09209387588783</v>
      </c>
      <c r="T103" s="8">
        <f t="shared" si="10"/>
        <v>8.640085411923863</v>
      </c>
      <c r="U103" s="8">
        <f t="shared" si="11"/>
        <v>3.1969771847598514</v>
      </c>
      <c r="V103" s="8">
        <f t="shared" si="12"/>
        <v>6.1070050581228541</v>
      </c>
      <c r="W103" s="8">
        <f t="shared" si="13"/>
        <v>5.4689001487324544</v>
      </c>
      <c r="X103" s="8">
        <f t="shared" si="14"/>
        <v>4.5673768858723127</v>
      </c>
      <c r="Y103" s="8">
        <f t="shared" si="15"/>
        <v>3.0241633503043914</v>
      </c>
      <c r="Z103" s="8">
        <v>7.8837500000000009</v>
      </c>
    </row>
    <row r="104" spans="1:26" x14ac:dyDescent="0.3">
      <c r="A104" s="7">
        <v>98</v>
      </c>
      <c r="B104" s="14" t="s">
        <v>113</v>
      </c>
      <c r="C104" s="15">
        <v>8.9529750000000003</v>
      </c>
      <c r="D104" s="15">
        <v>18.176424999999998</v>
      </c>
      <c r="E104" s="15">
        <v>5.1047709999999995</v>
      </c>
      <c r="F104" s="15">
        <v>2.5530710000000001</v>
      </c>
      <c r="G104" s="15">
        <v>4.1887569999999998</v>
      </c>
      <c r="H104" s="15">
        <v>4.7561960000000001</v>
      </c>
      <c r="I104" s="15">
        <v>7.6082010000000002</v>
      </c>
      <c r="J104" s="15">
        <v>5.3867780000000005</v>
      </c>
      <c r="K104" s="15">
        <v>2.5726869999999997</v>
      </c>
      <c r="L104" s="15">
        <v>4.4707659999999994</v>
      </c>
      <c r="M104" s="15">
        <v>4.8088519999999999</v>
      </c>
      <c r="N104" s="15">
        <v>3.1306350000000003</v>
      </c>
      <c r="O104" s="15">
        <v>7.2354960000000004</v>
      </c>
      <c r="P104" s="16">
        <v>2.7472669999999999</v>
      </c>
      <c r="Q104" s="15">
        <v>1.6466369999999999</v>
      </c>
      <c r="R104" s="10">
        <f t="shared" si="8"/>
        <v>83.339513999999994</v>
      </c>
      <c r="S104" s="9">
        <f t="shared" si="9"/>
        <v>3.2964759069749312</v>
      </c>
      <c r="T104" s="8">
        <f t="shared" si="10"/>
        <v>8.6819512770376868</v>
      </c>
      <c r="U104" s="8">
        <f t="shared" si="11"/>
        <v>3.7564833891399947</v>
      </c>
      <c r="V104" s="8">
        <f t="shared" si="12"/>
        <v>5.7070119223397437</v>
      </c>
      <c r="W104" s="8">
        <f t="shared" si="13"/>
        <v>5.7701944362190547</v>
      </c>
      <c r="X104" s="8">
        <f t="shared" si="14"/>
        <v>5.3645213241824274</v>
      </c>
      <c r="Y104" s="8">
        <f t="shared" si="15"/>
        <v>3.0634579894478389</v>
      </c>
      <c r="Z104" s="8">
        <v>10.1745</v>
      </c>
    </row>
    <row r="105" spans="1:26" x14ac:dyDescent="0.3">
      <c r="A105" s="7">
        <v>99</v>
      </c>
      <c r="B105" s="14" t="s">
        <v>114</v>
      </c>
      <c r="C105" s="15">
        <v>11.401999999999999</v>
      </c>
      <c r="D105" s="15">
        <v>24.972501999999999</v>
      </c>
      <c r="E105" s="15">
        <v>6.630979</v>
      </c>
      <c r="F105" s="15">
        <v>3.022532</v>
      </c>
      <c r="G105" s="15">
        <v>5.4099409999999999</v>
      </c>
      <c r="H105" s="15">
        <v>5.793704</v>
      </c>
      <c r="I105" s="15">
        <v>9.7638199999999991</v>
      </c>
      <c r="J105" s="15">
        <v>6.9094009999999999</v>
      </c>
      <c r="K105" s="15">
        <v>3.7012649999999998</v>
      </c>
      <c r="L105" s="15">
        <v>5.8896139999999999</v>
      </c>
      <c r="M105" s="15">
        <v>6.5913639999999996</v>
      </c>
      <c r="N105" s="15">
        <v>4.2998659999999997</v>
      </c>
      <c r="O105" s="15">
        <v>9.8152849999999994</v>
      </c>
      <c r="P105" s="16">
        <v>3.5161239999999996</v>
      </c>
      <c r="Q105" s="15">
        <v>8.3779060000000012</v>
      </c>
      <c r="R105" s="10">
        <f t="shared" si="8"/>
        <v>116.09630300000001</v>
      </c>
      <c r="S105" s="9">
        <f t="shared" si="9"/>
        <v>3.0286270183814548</v>
      </c>
      <c r="T105" s="8">
        <f t="shared" si="10"/>
        <v>8.4544337299009413</v>
      </c>
      <c r="U105" s="8">
        <f t="shared" si="11"/>
        <v>3.7037062239613263</v>
      </c>
      <c r="V105" s="8">
        <f t="shared" si="12"/>
        <v>4.9904293679360316</v>
      </c>
      <c r="W105" s="8">
        <f t="shared" si="13"/>
        <v>5.6774968966927384</v>
      </c>
      <c r="X105" s="8">
        <f t="shared" si="14"/>
        <v>5.0730418177054268</v>
      </c>
      <c r="Y105" s="8">
        <f t="shared" si="15"/>
        <v>2.6034696384776352</v>
      </c>
      <c r="Z105" s="8">
        <v>13.23875</v>
      </c>
    </row>
    <row r="106" spans="1:26" x14ac:dyDescent="0.3">
      <c r="A106" s="7">
        <v>100</v>
      </c>
      <c r="B106" s="14" t="s">
        <v>115</v>
      </c>
      <c r="C106" s="15">
        <v>6.3207690000000003</v>
      </c>
      <c r="D106" s="15">
        <v>13.346523999999999</v>
      </c>
      <c r="E106" s="15">
        <v>3.8126170000000004</v>
      </c>
      <c r="F106" s="15">
        <v>1.8795090000000001</v>
      </c>
      <c r="G106" s="15">
        <v>3.277771</v>
      </c>
      <c r="H106" s="15">
        <v>3.7565469999999999</v>
      </c>
      <c r="I106" s="15">
        <v>5.7945169999999999</v>
      </c>
      <c r="J106" s="15">
        <v>4.1117780000000002</v>
      </c>
      <c r="K106" s="15">
        <v>2.0502860000000003</v>
      </c>
      <c r="L106" s="15">
        <v>3.5989229999999997</v>
      </c>
      <c r="M106" s="15">
        <v>3.4648150000000002</v>
      </c>
      <c r="N106" s="15">
        <v>2.4807730000000001</v>
      </c>
      <c r="O106" s="15">
        <v>5.5845519999999995</v>
      </c>
      <c r="P106" s="16">
        <v>2.102163</v>
      </c>
      <c r="Q106" s="15">
        <v>1.9963900000000001</v>
      </c>
      <c r="R106" s="10">
        <f t="shared" si="8"/>
        <v>63.577933999999999</v>
      </c>
      <c r="S106" s="9">
        <f t="shared" si="9"/>
        <v>3.3064349023986845</v>
      </c>
      <c r="T106" s="8">
        <f t="shared" si="10"/>
        <v>8.7837896714290835</v>
      </c>
      <c r="U106" s="8">
        <f t="shared" si="11"/>
        <v>3.9019402549318447</v>
      </c>
      <c r="V106" s="8">
        <f t="shared" si="12"/>
        <v>5.908570416899674</v>
      </c>
      <c r="W106" s="8">
        <f t="shared" si="13"/>
        <v>5.4497131032914661</v>
      </c>
      <c r="X106" s="8">
        <f t="shared" si="14"/>
        <v>5.6606479222807078</v>
      </c>
      <c r="Y106" s="8">
        <f t="shared" si="15"/>
        <v>2.9562284927346019</v>
      </c>
      <c r="Z106" s="8">
        <v>7.854000000000001</v>
      </c>
    </row>
    <row r="107" spans="1:26" x14ac:dyDescent="0.3">
      <c r="A107" s="7">
        <v>101</v>
      </c>
      <c r="B107" s="14" t="s">
        <v>116</v>
      </c>
      <c r="C107" s="15">
        <v>6.7445339999999998</v>
      </c>
      <c r="D107" s="15">
        <v>14.009266999999999</v>
      </c>
      <c r="E107" s="15">
        <v>4.1079150000000002</v>
      </c>
      <c r="F107" s="15">
        <v>1.8715299999999999</v>
      </c>
      <c r="G107" s="15">
        <v>3.2681529999999999</v>
      </c>
      <c r="H107" s="15">
        <v>3.306508</v>
      </c>
      <c r="I107" s="15">
        <v>5.8581830000000004</v>
      </c>
      <c r="J107" s="15">
        <v>4.4231009999999999</v>
      </c>
      <c r="K107" s="15">
        <v>1.2128019999999999</v>
      </c>
      <c r="L107" s="15">
        <v>3.9331320000000001</v>
      </c>
      <c r="M107" s="15">
        <v>3.7075300000000002</v>
      </c>
      <c r="N107" s="15">
        <v>2.6596610000000003</v>
      </c>
      <c r="O107" s="15">
        <v>5.53179</v>
      </c>
      <c r="P107" s="16">
        <v>1.4233830000000001</v>
      </c>
      <c r="Q107" s="15">
        <v>1.1082019999999999</v>
      </c>
      <c r="R107" s="10">
        <f t="shared" si="8"/>
        <v>63.165690999999995</v>
      </c>
      <c r="S107" s="9">
        <f t="shared" si="9"/>
        <v>2.2534115869958584</v>
      </c>
      <c r="T107" s="8">
        <f t="shared" si="10"/>
        <v>8.7575864562298538</v>
      </c>
      <c r="U107" s="8">
        <f t="shared" si="11"/>
        <v>4.2106101554402375</v>
      </c>
      <c r="V107" s="8">
        <f t="shared" si="12"/>
        <v>5.2346581627675066</v>
      </c>
      <c r="W107" s="8">
        <f t="shared" si="13"/>
        <v>5.8695312934991879</v>
      </c>
      <c r="X107" s="8">
        <f t="shared" si="14"/>
        <v>6.2266903721515536</v>
      </c>
      <c r="Y107" s="8">
        <f t="shared" si="15"/>
        <v>2.9628900917113374</v>
      </c>
      <c r="Z107" s="8">
        <v>8.8655000000000008</v>
      </c>
    </row>
    <row r="108" spans="1:26" x14ac:dyDescent="0.3">
      <c r="A108" s="7">
        <v>102</v>
      </c>
      <c r="B108" s="14" t="s">
        <v>117</v>
      </c>
      <c r="C108" s="15">
        <v>6.501595</v>
      </c>
      <c r="D108" s="15">
        <v>13.28298</v>
      </c>
      <c r="E108" s="15">
        <v>3.7086790000000001</v>
      </c>
      <c r="F108" s="15">
        <v>1.967352</v>
      </c>
      <c r="G108" s="15">
        <v>3.1204350000000001</v>
      </c>
      <c r="H108" s="15">
        <v>3.7931080000000001</v>
      </c>
      <c r="I108" s="15">
        <v>5.6439789999999999</v>
      </c>
      <c r="J108" s="15">
        <v>4.0708690000000001</v>
      </c>
      <c r="K108" s="15">
        <v>1.958712</v>
      </c>
      <c r="L108" s="15">
        <v>3.473563</v>
      </c>
      <c r="M108" s="15">
        <v>3.5205410000000001</v>
      </c>
      <c r="N108" s="15">
        <v>2.3984870000000003</v>
      </c>
      <c r="O108" s="15">
        <v>5.3903129999999999</v>
      </c>
      <c r="P108" s="16">
        <v>2.1484229999999997</v>
      </c>
      <c r="Q108" s="15">
        <v>1.2881369999999999</v>
      </c>
      <c r="R108" s="10">
        <f t="shared" si="8"/>
        <v>62.267173000000007</v>
      </c>
      <c r="S108" s="9">
        <f t="shared" si="9"/>
        <v>3.4503300800246697</v>
      </c>
      <c r="T108" s="8">
        <f t="shared" si="10"/>
        <v>8.656749199132582</v>
      </c>
      <c r="U108" s="8">
        <f t="shared" si="11"/>
        <v>3.8519285274120283</v>
      </c>
      <c r="V108" s="8">
        <f t="shared" si="12"/>
        <v>6.0916656678792851</v>
      </c>
      <c r="W108" s="8">
        <f t="shared" si="13"/>
        <v>5.6539277927392009</v>
      </c>
      <c r="X108" s="8">
        <f t="shared" si="14"/>
        <v>5.5784819394321943</v>
      </c>
      <c r="Y108" s="8">
        <f t="shared" si="15"/>
        <v>3.159533194159946</v>
      </c>
      <c r="Z108" s="8">
        <v>8.0622500000000006</v>
      </c>
    </row>
    <row r="109" spans="1:26" x14ac:dyDescent="0.3">
      <c r="A109" s="7">
        <v>103</v>
      </c>
      <c r="B109" s="14" t="s">
        <v>118</v>
      </c>
      <c r="C109" s="15">
        <v>9.2890350000000002</v>
      </c>
      <c r="D109" s="15">
        <v>19.846724999999999</v>
      </c>
      <c r="E109" s="15">
        <v>5.3773909999999994</v>
      </c>
      <c r="F109" s="15">
        <v>2.6682930000000002</v>
      </c>
      <c r="G109" s="15">
        <v>4.3040659999999997</v>
      </c>
      <c r="H109" s="15">
        <v>5.1355240000000002</v>
      </c>
      <c r="I109" s="15">
        <v>8.1178360000000005</v>
      </c>
      <c r="J109" s="15">
        <v>5.7489319999999999</v>
      </c>
      <c r="K109" s="15">
        <v>2.9705590000000002</v>
      </c>
      <c r="L109" s="15">
        <v>4.821396</v>
      </c>
      <c r="M109" s="15">
        <v>5.2870780000000002</v>
      </c>
      <c r="N109" s="15">
        <v>3.3702040000000002</v>
      </c>
      <c r="O109" s="15">
        <v>7.905443</v>
      </c>
      <c r="P109" s="16">
        <v>2.8238290000000004</v>
      </c>
      <c r="Q109" s="15">
        <v>3.1174589999999998</v>
      </c>
      <c r="R109" s="10">
        <f t="shared" si="8"/>
        <v>90.78376999999999</v>
      </c>
      <c r="S109" s="9">
        <f t="shared" si="9"/>
        <v>3.1104998173131615</v>
      </c>
      <c r="T109" s="8">
        <f t="shared" si="10"/>
        <v>8.7079915275604893</v>
      </c>
      <c r="U109" s="8">
        <f t="shared" si="11"/>
        <v>3.7123419747824973</v>
      </c>
      <c r="V109" s="8">
        <f t="shared" si="12"/>
        <v>5.6568745713027786</v>
      </c>
      <c r="W109" s="8">
        <f t="shared" si="13"/>
        <v>5.8238141024546577</v>
      </c>
      <c r="X109" s="8">
        <f t="shared" si="14"/>
        <v>5.3108567753905804</v>
      </c>
      <c r="Y109" s="8">
        <f t="shared" si="15"/>
        <v>2.9391740395887949</v>
      </c>
      <c r="Z109" s="8">
        <v>10.680250000000001</v>
      </c>
    </row>
    <row r="110" spans="1:26" x14ac:dyDescent="0.3">
      <c r="A110" s="7">
        <v>104</v>
      </c>
      <c r="B110" s="14" t="s">
        <v>119</v>
      </c>
      <c r="C110" s="15">
        <v>7.709308</v>
      </c>
      <c r="D110" s="15">
        <v>16.783359000000001</v>
      </c>
      <c r="E110" s="15">
        <v>4.5632869999999999</v>
      </c>
      <c r="F110" s="15">
        <v>2.431549</v>
      </c>
      <c r="G110" s="15">
        <v>3.8005529999999998</v>
      </c>
      <c r="H110" s="15">
        <v>4.1847529999999997</v>
      </c>
      <c r="I110" s="15">
        <v>7.2489210000000002</v>
      </c>
      <c r="J110" s="15">
        <v>4.993754</v>
      </c>
      <c r="K110" s="15">
        <v>2.566856</v>
      </c>
      <c r="L110" s="15">
        <v>4.4793979999999998</v>
      </c>
      <c r="M110" s="15">
        <v>4.3990010000000002</v>
      </c>
      <c r="N110" s="15">
        <v>3.0227390000000001</v>
      </c>
      <c r="O110" s="15">
        <v>6.8780770000000002</v>
      </c>
      <c r="P110" s="16">
        <v>2.392671</v>
      </c>
      <c r="Q110" s="15">
        <v>1.993306</v>
      </c>
      <c r="R110" s="10">
        <f t="shared" si="8"/>
        <v>77.44753200000001</v>
      </c>
      <c r="S110" s="9">
        <f t="shared" si="9"/>
        <v>3.0894089691586295</v>
      </c>
      <c r="T110" s="8">
        <f t="shared" si="10"/>
        <v>8.880950525318223</v>
      </c>
      <c r="U110" s="8">
        <f t="shared" si="11"/>
        <v>3.9029507099077083</v>
      </c>
      <c r="V110" s="8">
        <f t="shared" si="12"/>
        <v>5.4033393859471204</v>
      </c>
      <c r="W110" s="8">
        <f t="shared" si="13"/>
        <v>5.6799757027764288</v>
      </c>
      <c r="X110" s="8">
        <f t="shared" si="14"/>
        <v>5.7837840462107941</v>
      </c>
      <c r="Y110" s="8">
        <f t="shared" si="15"/>
        <v>3.1396081155949549</v>
      </c>
      <c r="Z110" s="8">
        <v>9.2225000000000001</v>
      </c>
    </row>
    <row r="111" spans="1:26" x14ac:dyDescent="0.3">
      <c r="A111" s="7">
        <v>105</v>
      </c>
      <c r="B111" s="14" t="s">
        <v>120</v>
      </c>
      <c r="C111" s="15">
        <v>6.1088709999999997</v>
      </c>
      <c r="D111" s="15">
        <v>13.263898999999999</v>
      </c>
      <c r="E111" s="15">
        <v>3.5252689999999998</v>
      </c>
      <c r="F111" s="15">
        <v>1.905335</v>
      </c>
      <c r="G111" s="15">
        <v>3.0248270000000002</v>
      </c>
      <c r="H111" s="15">
        <v>3.2494549999999998</v>
      </c>
      <c r="I111" s="15">
        <v>5.6388480000000003</v>
      </c>
      <c r="J111" s="15">
        <v>3.8901029999999999</v>
      </c>
      <c r="K111" s="15">
        <v>1.965441</v>
      </c>
      <c r="L111" s="15">
        <v>3.827807</v>
      </c>
      <c r="M111" s="15">
        <v>3.6162669999999997</v>
      </c>
      <c r="N111" s="15">
        <v>2.677076</v>
      </c>
      <c r="O111" s="15">
        <v>5.4762149999999998</v>
      </c>
      <c r="P111" s="16">
        <v>2.0562289999999996</v>
      </c>
      <c r="Q111" s="15">
        <v>2.2045369999999997</v>
      </c>
      <c r="R111" s="10">
        <f t="shared" si="8"/>
        <v>62.430178999999995</v>
      </c>
      <c r="S111" s="9">
        <f t="shared" si="9"/>
        <v>3.2936458503506771</v>
      </c>
      <c r="T111" s="8">
        <f t="shared" si="10"/>
        <v>8.7717432301451517</v>
      </c>
      <c r="U111" s="8">
        <f t="shared" si="11"/>
        <v>4.2881120042920271</v>
      </c>
      <c r="V111" s="8">
        <f t="shared" si="12"/>
        <v>5.2049426287885545</v>
      </c>
      <c r="W111" s="8">
        <f t="shared" si="13"/>
        <v>5.7924982082784027</v>
      </c>
      <c r="X111" s="8">
        <f t="shared" si="14"/>
        <v>6.1313407414705638</v>
      </c>
      <c r="Y111" s="8">
        <f t="shared" si="15"/>
        <v>3.0519454381189588</v>
      </c>
      <c r="Z111" s="8">
        <v>7.824250000000001</v>
      </c>
    </row>
    <row r="112" spans="1:26" x14ac:dyDescent="0.3">
      <c r="A112" s="7">
        <v>106</v>
      </c>
      <c r="B112" s="14" t="s">
        <v>121</v>
      </c>
      <c r="C112" s="15">
        <v>5.8713810000000004</v>
      </c>
      <c r="D112" s="15">
        <v>12.924920999999999</v>
      </c>
      <c r="E112" s="15">
        <v>3.6109529999999999</v>
      </c>
      <c r="F112" s="15">
        <v>1.7983820000000001</v>
      </c>
      <c r="G112" s="15">
        <v>3.0714009999999998</v>
      </c>
      <c r="H112" s="15">
        <v>3.8906959999999997</v>
      </c>
      <c r="I112" s="15">
        <v>5.256367</v>
      </c>
      <c r="J112" s="15">
        <v>3.940893</v>
      </c>
      <c r="K112" s="15">
        <v>1.965552</v>
      </c>
      <c r="L112" s="15">
        <v>3.402479</v>
      </c>
      <c r="M112" s="15">
        <v>3.357504</v>
      </c>
      <c r="N112" s="15">
        <v>2.3801049999999999</v>
      </c>
      <c r="O112" s="15">
        <v>5.3447849999999999</v>
      </c>
      <c r="P112" s="16">
        <v>2.078948</v>
      </c>
      <c r="Q112" s="15">
        <v>1.824122</v>
      </c>
      <c r="R112" s="10">
        <f t="shared" si="8"/>
        <v>60.718488999999998</v>
      </c>
      <c r="S112" s="9">
        <f t="shared" si="9"/>
        <v>3.4239126075749353</v>
      </c>
      <c r="T112" s="8">
        <f t="shared" si="10"/>
        <v>8.8025658873032882</v>
      </c>
      <c r="U112" s="8">
        <f t="shared" si="11"/>
        <v>3.9199015640853645</v>
      </c>
      <c r="V112" s="8">
        <f t="shared" si="12"/>
        <v>6.4077615633682843</v>
      </c>
      <c r="W112" s="8">
        <f t="shared" si="13"/>
        <v>5.5296237691290377</v>
      </c>
      <c r="X112" s="8">
        <f t="shared" si="14"/>
        <v>5.6036951117146545</v>
      </c>
      <c r="Y112" s="8">
        <f t="shared" si="15"/>
        <v>2.9618358915354435</v>
      </c>
      <c r="Z112" s="8">
        <v>7.824250000000001</v>
      </c>
    </row>
    <row r="113" spans="1:26" x14ac:dyDescent="0.3">
      <c r="A113" s="7">
        <v>107</v>
      </c>
      <c r="B113" s="14" t="s">
        <v>122</v>
      </c>
      <c r="C113" s="15">
        <v>6.1292359999999997</v>
      </c>
      <c r="D113" s="15">
        <v>13.15471</v>
      </c>
      <c r="E113" s="15">
        <v>3.5950419999999998</v>
      </c>
      <c r="F113" s="15">
        <v>1.8280419999999999</v>
      </c>
      <c r="G113" s="15">
        <v>3.0467979999999999</v>
      </c>
      <c r="H113" s="15">
        <v>3.834759</v>
      </c>
      <c r="I113" s="15">
        <v>5.3148860000000004</v>
      </c>
      <c r="J113" s="15">
        <v>4.0797879999999997</v>
      </c>
      <c r="K113" s="15">
        <v>1.9101239999999999</v>
      </c>
      <c r="L113" s="15">
        <v>3.4672510000000001</v>
      </c>
      <c r="M113" s="15">
        <v>3.5411980000000001</v>
      </c>
      <c r="N113" s="15">
        <v>2.484626</v>
      </c>
      <c r="O113" s="15">
        <v>5.5074779999999999</v>
      </c>
      <c r="P113" s="16">
        <v>2.1312699999999998</v>
      </c>
      <c r="Q113" s="15">
        <v>1.9508080000000001</v>
      </c>
      <c r="R113" s="10">
        <f t="shared" si="8"/>
        <v>61.976016000000001</v>
      </c>
      <c r="S113" s="9">
        <f t="shared" si="9"/>
        <v>3.4388625432134905</v>
      </c>
      <c r="T113" s="8">
        <f t="shared" si="10"/>
        <v>8.8864666615550121</v>
      </c>
      <c r="U113" s="8">
        <f t="shared" si="11"/>
        <v>4.0090121314025735</v>
      </c>
      <c r="V113" s="8">
        <f t="shared" si="12"/>
        <v>6.1874887214434695</v>
      </c>
      <c r="W113" s="8">
        <f t="shared" si="13"/>
        <v>5.7138200041770997</v>
      </c>
      <c r="X113" s="8">
        <f t="shared" si="14"/>
        <v>5.5945044934801871</v>
      </c>
      <c r="Y113" s="8">
        <f t="shared" si="15"/>
        <v>2.9495958565649008</v>
      </c>
      <c r="Z113" s="8">
        <v>8.0027500000000007</v>
      </c>
    </row>
    <row r="114" spans="1:26" x14ac:dyDescent="0.3">
      <c r="A114" s="7">
        <v>108</v>
      </c>
      <c r="B114" s="14" t="s">
        <v>123</v>
      </c>
      <c r="C114" s="15">
        <v>6.4148000000000005</v>
      </c>
      <c r="D114" s="15">
        <v>13.391022000000001</v>
      </c>
      <c r="E114" s="15">
        <v>3.6648850000000004</v>
      </c>
      <c r="F114" s="15">
        <v>1.9072470000000001</v>
      </c>
      <c r="G114" s="15">
        <v>3.1343220000000001</v>
      </c>
      <c r="H114" s="15">
        <v>3.7800799999999999</v>
      </c>
      <c r="I114" s="15">
        <v>5.7544469999999999</v>
      </c>
      <c r="J114" s="15">
        <v>4.1773379999999998</v>
      </c>
      <c r="K114" s="15">
        <v>2.0964720000000003</v>
      </c>
      <c r="L114" s="15">
        <v>3.6675420000000001</v>
      </c>
      <c r="M114" s="15">
        <v>3.7063769999999998</v>
      </c>
      <c r="N114" s="15">
        <v>2.5914980000000001</v>
      </c>
      <c r="O114" s="15">
        <v>5.7094100000000001</v>
      </c>
      <c r="P114" s="16">
        <v>2.0853200000000003</v>
      </c>
      <c r="Q114" s="15">
        <v>1.5692470000000001</v>
      </c>
      <c r="R114" s="10">
        <f t="shared" si="8"/>
        <v>63.650006999999995</v>
      </c>
      <c r="S114" s="9">
        <f t="shared" si="9"/>
        <v>3.2762290191107137</v>
      </c>
      <c r="T114" s="8">
        <f t="shared" si="10"/>
        <v>8.9700068689701808</v>
      </c>
      <c r="U114" s="8">
        <f t="shared" si="11"/>
        <v>4.0714810919031006</v>
      </c>
      <c r="V114" s="8">
        <f t="shared" si="12"/>
        <v>5.9388524497727078</v>
      </c>
      <c r="W114" s="8">
        <f t="shared" si="13"/>
        <v>5.8230582755474014</v>
      </c>
      <c r="X114" s="8">
        <f t="shared" si="14"/>
        <v>5.7620449279762065</v>
      </c>
      <c r="Y114" s="8">
        <f t="shared" si="15"/>
        <v>2.9964600003893169</v>
      </c>
      <c r="Z114" s="8">
        <v>8.1515000000000004</v>
      </c>
    </row>
    <row r="115" spans="1:26" x14ac:dyDescent="0.3">
      <c r="A115" s="7">
        <v>109</v>
      </c>
      <c r="B115" s="14" t="s">
        <v>124</v>
      </c>
      <c r="C115" s="15">
        <v>7.1347529999999999</v>
      </c>
      <c r="D115" s="15">
        <v>16.131004999999998</v>
      </c>
      <c r="E115" s="15">
        <v>4.2688980000000001</v>
      </c>
      <c r="F115" s="15">
        <v>2.1562390000000002</v>
      </c>
      <c r="G115" s="15">
        <v>3.4030200000000002</v>
      </c>
      <c r="H115" s="15">
        <v>4.0685259999999994</v>
      </c>
      <c r="I115" s="15">
        <v>6.23759</v>
      </c>
      <c r="J115" s="15">
        <v>4.608009</v>
      </c>
      <c r="K115" s="15">
        <v>2.1719390000000001</v>
      </c>
      <c r="L115" s="15">
        <v>4.1412659999999999</v>
      </c>
      <c r="M115" s="15">
        <v>4.2684470000000001</v>
      </c>
      <c r="N115" s="15">
        <v>2.8841819999999996</v>
      </c>
      <c r="O115" s="15">
        <v>6.5233140000000001</v>
      </c>
      <c r="P115" s="16">
        <v>2.2549570000000001</v>
      </c>
      <c r="Q115" s="15">
        <v>2.6844420000000002</v>
      </c>
      <c r="R115" s="10">
        <f t="shared" si="8"/>
        <v>72.936587000000017</v>
      </c>
      <c r="S115" s="9">
        <f t="shared" si="9"/>
        <v>3.0916678346904272</v>
      </c>
      <c r="T115" s="8">
        <f t="shared" si="10"/>
        <v>8.9438158108494967</v>
      </c>
      <c r="U115" s="8">
        <f t="shared" si="11"/>
        <v>3.9543692934247101</v>
      </c>
      <c r="V115" s="8">
        <f t="shared" si="12"/>
        <v>5.578168882511596</v>
      </c>
      <c r="W115" s="8">
        <f t="shared" si="13"/>
        <v>5.8522713710198682</v>
      </c>
      <c r="X115" s="8">
        <f t="shared" si="14"/>
        <v>5.677899351117154</v>
      </c>
      <c r="Y115" s="8">
        <f t="shared" si="15"/>
        <v>2.956320125042319</v>
      </c>
      <c r="Z115" s="8">
        <v>8.8655000000000008</v>
      </c>
    </row>
    <row r="116" spans="1:26" x14ac:dyDescent="0.3">
      <c r="A116" s="7">
        <v>110</v>
      </c>
      <c r="B116" s="14" t="s">
        <v>125</v>
      </c>
      <c r="C116" s="15">
        <v>5.7851229999999996</v>
      </c>
      <c r="D116" s="15">
        <v>12.617262</v>
      </c>
      <c r="E116" s="15">
        <v>3.421287</v>
      </c>
      <c r="F116" s="15">
        <v>1.8223450000000001</v>
      </c>
      <c r="G116" s="15">
        <v>2.8916379999999999</v>
      </c>
      <c r="H116" s="15">
        <v>3.4627520000000001</v>
      </c>
      <c r="I116" s="15">
        <v>5.0303419999999992</v>
      </c>
      <c r="J116" s="15">
        <v>3.8754949999999999</v>
      </c>
      <c r="K116" s="15">
        <v>1.797156</v>
      </c>
      <c r="L116" s="15">
        <v>3.3366750000000001</v>
      </c>
      <c r="M116" s="15">
        <v>3.3558499999999998</v>
      </c>
      <c r="N116" s="15">
        <v>2.388325</v>
      </c>
      <c r="O116" s="15">
        <v>5.3297140000000001</v>
      </c>
      <c r="P116" s="16">
        <v>2.0312929999999998</v>
      </c>
      <c r="Q116" s="15">
        <v>2.2243569999999999</v>
      </c>
      <c r="R116" s="10">
        <f t="shared" si="8"/>
        <v>59.369613999999991</v>
      </c>
      <c r="S116" s="9">
        <f t="shared" si="9"/>
        <v>3.4214354164404708</v>
      </c>
      <c r="T116" s="8">
        <f t="shared" si="10"/>
        <v>8.9771747547491234</v>
      </c>
      <c r="U116" s="8">
        <f t="shared" si="11"/>
        <v>4.0228070204397826</v>
      </c>
      <c r="V116" s="8">
        <f t="shared" si="12"/>
        <v>5.8325324466485506</v>
      </c>
      <c r="W116" s="8">
        <f t="shared" si="13"/>
        <v>5.6524706392734849</v>
      </c>
      <c r="X116" s="8">
        <f t="shared" si="14"/>
        <v>5.620172972659045</v>
      </c>
      <c r="Y116" s="8">
        <f t="shared" si="15"/>
        <v>3.0694910699604687</v>
      </c>
      <c r="Z116" s="8">
        <v>7.6755000000000004</v>
      </c>
    </row>
    <row r="117" spans="1:26" x14ac:dyDescent="0.3">
      <c r="A117" s="7">
        <v>111</v>
      </c>
      <c r="B117" s="14" t="s">
        <v>126</v>
      </c>
      <c r="C117" s="15">
        <v>7.9935110000000007</v>
      </c>
      <c r="D117" s="15">
        <v>16.58314</v>
      </c>
      <c r="E117" s="15">
        <v>4.5780989999999999</v>
      </c>
      <c r="F117" s="15">
        <v>2.285409</v>
      </c>
      <c r="G117" s="15">
        <v>3.7433879999999999</v>
      </c>
      <c r="H117" s="15">
        <v>4.3650000000000002</v>
      </c>
      <c r="I117" s="15">
        <v>7.2985910000000001</v>
      </c>
      <c r="J117" s="15">
        <v>4.8486520000000004</v>
      </c>
      <c r="K117" s="15">
        <v>2.5028290000000002</v>
      </c>
      <c r="L117" s="15">
        <v>4.3978840000000003</v>
      </c>
      <c r="M117" s="15">
        <v>4.4670930000000002</v>
      </c>
      <c r="N117" s="15">
        <v>3.0658989999999999</v>
      </c>
      <c r="O117" s="15">
        <v>6.7962889999999998</v>
      </c>
      <c r="P117" s="16">
        <v>2.5423240000000003</v>
      </c>
      <c r="Q117" s="15">
        <v>2.62879</v>
      </c>
      <c r="R117" s="10">
        <f t="shared" si="8"/>
        <v>78.096897999999996</v>
      </c>
      <c r="S117" s="9">
        <f t="shared" si="9"/>
        <v>3.2553456860732166</v>
      </c>
      <c r="T117" s="8">
        <f t="shared" si="10"/>
        <v>8.7023802148966283</v>
      </c>
      <c r="U117" s="8">
        <f t="shared" si="11"/>
        <v>3.9257628388774162</v>
      </c>
      <c r="V117" s="8">
        <f t="shared" si="12"/>
        <v>5.5892104703057477</v>
      </c>
      <c r="W117" s="8">
        <f t="shared" si="13"/>
        <v>5.7199365332026382</v>
      </c>
      <c r="X117" s="8">
        <f t="shared" si="14"/>
        <v>5.6313171363093071</v>
      </c>
      <c r="Y117" s="8">
        <f t="shared" si="15"/>
        <v>2.9263761538902608</v>
      </c>
      <c r="Z117" s="8">
        <v>9.4605000000000015</v>
      </c>
    </row>
    <row r="118" spans="1:26" x14ac:dyDescent="0.3">
      <c r="A118" s="7">
        <v>112</v>
      </c>
      <c r="B118" s="14" t="s">
        <v>127</v>
      </c>
      <c r="C118" s="15">
        <v>7.0845630000000002</v>
      </c>
      <c r="D118" s="15">
        <v>14.744237999999999</v>
      </c>
      <c r="E118" s="15">
        <v>4.0562750000000003</v>
      </c>
      <c r="F118" s="15">
        <v>2.0248729999999999</v>
      </c>
      <c r="G118" s="15">
        <v>3.3817489999999997</v>
      </c>
      <c r="H118" s="15">
        <v>3.5280529999999999</v>
      </c>
      <c r="I118" s="15">
        <v>6.5452909999999997</v>
      </c>
      <c r="J118" s="15">
        <v>4.3454870000000003</v>
      </c>
      <c r="K118" s="15">
        <v>2.1557820000000003</v>
      </c>
      <c r="L118" s="15">
        <v>4.1059160000000006</v>
      </c>
      <c r="M118" s="15">
        <v>3.9798550000000001</v>
      </c>
      <c r="N118" s="15">
        <v>2.871543</v>
      </c>
      <c r="O118" s="15">
        <v>6.0304070000000003</v>
      </c>
      <c r="P118" s="16">
        <v>2.2257669999999998</v>
      </c>
      <c r="Q118" s="15">
        <v>2.4315700000000002</v>
      </c>
      <c r="R118" s="10">
        <f t="shared" si="8"/>
        <v>69.511369000000002</v>
      </c>
      <c r="S118" s="9">
        <f t="shared" si="9"/>
        <v>3.2020186510785016</v>
      </c>
      <c r="T118" s="8">
        <f t="shared" si="10"/>
        <v>8.6754254545037082</v>
      </c>
      <c r="U118" s="8">
        <f t="shared" si="11"/>
        <v>4.1310407798183348</v>
      </c>
      <c r="V118" s="8">
        <f t="shared" si="12"/>
        <v>5.0755049868173359</v>
      </c>
      <c r="W118" s="8">
        <f t="shared" si="13"/>
        <v>5.7254734833376686</v>
      </c>
      <c r="X118" s="8">
        <f t="shared" si="14"/>
        <v>5.9068265509200382</v>
      </c>
      <c r="Y118" s="8">
        <f t="shared" si="15"/>
        <v>2.9130098128264454</v>
      </c>
      <c r="Z118" s="8">
        <v>8.4489999999999998</v>
      </c>
    </row>
    <row r="119" spans="1:26" x14ac:dyDescent="0.3">
      <c r="A119" s="7">
        <v>113</v>
      </c>
      <c r="B119" s="14" t="s">
        <v>128</v>
      </c>
      <c r="C119" s="15">
        <v>5.6337859999999997</v>
      </c>
      <c r="D119" s="15">
        <v>11.940987</v>
      </c>
      <c r="E119" s="15">
        <v>3.3223029999999998</v>
      </c>
      <c r="F119" s="15">
        <v>1.6276729999999999</v>
      </c>
      <c r="G119" s="15">
        <v>2.9023850000000002</v>
      </c>
      <c r="H119" s="15">
        <v>3.2831519999999998</v>
      </c>
      <c r="I119" s="15">
        <v>5.1177730000000006</v>
      </c>
      <c r="J119" s="15">
        <v>3.6830090000000002</v>
      </c>
      <c r="K119" s="15">
        <v>1.7395560000000001</v>
      </c>
      <c r="L119" s="15">
        <v>3.2035970000000002</v>
      </c>
      <c r="M119" s="15">
        <v>3.1821380000000001</v>
      </c>
      <c r="N119" s="15">
        <v>2.2366709999999999</v>
      </c>
      <c r="O119" s="15">
        <v>4.9695110000000007</v>
      </c>
      <c r="P119" s="16">
        <v>1.884174</v>
      </c>
      <c r="Q119" s="15">
        <v>1.551876</v>
      </c>
      <c r="R119" s="10">
        <f t="shared" si="8"/>
        <v>56.278591000000013</v>
      </c>
      <c r="S119" s="9">
        <f t="shared" si="9"/>
        <v>3.3479409603555985</v>
      </c>
      <c r="T119" s="8">
        <f t="shared" si="10"/>
        <v>8.8301979699527298</v>
      </c>
      <c r="U119" s="8">
        <f t="shared" si="11"/>
        <v>3.9742839332988971</v>
      </c>
      <c r="V119" s="8">
        <f t="shared" si="12"/>
        <v>5.833749462562059</v>
      </c>
      <c r="W119" s="8">
        <f t="shared" si="13"/>
        <v>5.6542602496924621</v>
      </c>
      <c r="X119" s="8">
        <f t="shared" si="14"/>
        <v>5.6923902021640869</v>
      </c>
      <c r="Y119" s="8">
        <f t="shared" si="15"/>
        <v>2.8921708434384925</v>
      </c>
      <c r="Z119" s="8">
        <v>6.9317500000000001</v>
      </c>
    </row>
    <row r="120" spans="1:26" x14ac:dyDescent="0.3">
      <c r="A120" s="7">
        <v>114</v>
      </c>
      <c r="B120" s="14" t="s">
        <v>129</v>
      </c>
      <c r="C120" s="15">
        <v>8.5627770000000005</v>
      </c>
      <c r="D120" s="15">
        <v>15.851929</v>
      </c>
      <c r="E120" s="15">
        <v>4.5570930000000001</v>
      </c>
      <c r="F120" s="15">
        <v>2.286524</v>
      </c>
      <c r="G120" s="15">
        <v>3.8741329999999996</v>
      </c>
      <c r="H120" s="15">
        <v>4.4045820000000004</v>
      </c>
      <c r="I120" s="15">
        <v>6.5485360000000004</v>
      </c>
      <c r="J120" s="15">
        <v>4.979088</v>
      </c>
      <c r="K120" s="15">
        <v>2.081709</v>
      </c>
      <c r="L120" s="15">
        <v>4.1794820000000001</v>
      </c>
      <c r="M120" s="15">
        <v>4.3836379999999995</v>
      </c>
      <c r="N120" s="15">
        <v>3.0338310000000002</v>
      </c>
      <c r="O120" s="15">
        <v>6.6483319999999999</v>
      </c>
      <c r="P120" s="16">
        <v>2.9170030000000002</v>
      </c>
      <c r="Q120" s="15">
        <v>2.5439259999999999</v>
      </c>
      <c r="R120" s="10">
        <f t="shared" si="8"/>
        <v>76.852582999999996</v>
      </c>
      <c r="S120" s="9">
        <f t="shared" si="9"/>
        <v>3.7955822512823025</v>
      </c>
      <c r="T120" s="8">
        <f t="shared" si="10"/>
        <v>8.6507593375228531</v>
      </c>
      <c r="U120" s="8">
        <f t="shared" si="11"/>
        <v>3.947597961671633</v>
      </c>
      <c r="V120" s="8">
        <f t="shared" si="12"/>
        <v>5.7312088000997967</v>
      </c>
      <c r="W120" s="8">
        <f t="shared" si="13"/>
        <v>5.7039566256348202</v>
      </c>
      <c r="X120" s="8">
        <f t="shared" si="14"/>
        <v>5.438310381838436</v>
      </c>
      <c r="Y120" s="8">
        <f t="shared" si="15"/>
        <v>2.9752077428549151</v>
      </c>
      <c r="Z120" s="8">
        <v>9.5200000000000014</v>
      </c>
    </row>
    <row r="121" spans="1:26" x14ac:dyDescent="0.3">
      <c r="A121" s="7">
        <v>115</v>
      </c>
      <c r="B121" s="14" t="s">
        <v>130</v>
      </c>
      <c r="C121" s="15">
        <v>8.1033019999999993</v>
      </c>
      <c r="D121" s="15">
        <v>16.933298999999998</v>
      </c>
      <c r="E121" s="15">
        <v>4.7785440000000001</v>
      </c>
      <c r="F121" s="15">
        <v>2.1784160000000004</v>
      </c>
      <c r="G121" s="15">
        <v>4.0047689999999996</v>
      </c>
      <c r="H121" s="15">
        <v>4.379175</v>
      </c>
      <c r="I121" s="15">
        <v>7.0762770000000002</v>
      </c>
      <c r="J121" s="15">
        <v>4.9050529999999997</v>
      </c>
      <c r="K121" s="15">
        <v>2.356884</v>
      </c>
      <c r="L121" s="15">
        <v>4.0746370000000001</v>
      </c>
      <c r="M121" s="15">
        <v>4.3446809999999996</v>
      </c>
      <c r="N121" s="15">
        <v>2.8938980000000001</v>
      </c>
      <c r="O121" s="15">
        <v>6.7439559999999998</v>
      </c>
      <c r="P121" s="16">
        <v>2.4808509999999999</v>
      </c>
      <c r="Q121" s="15">
        <v>2.6826210000000001</v>
      </c>
      <c r="R121" s="10">
        <f t="shared" si="8"/>
        <v>77.936363</v>
      </c>
      <c r="S121" s="9">
        <f t="shared" si="9"/>
        <v>3.183175227204277</v>
      </c>
      <c r="T121" s="8">
        <f t="shared" si="10"/>
        <v>8.6531571918489441</v>
      </c>
      <c r="U121" s="8">
        <f t="shared" si="11"/>
        <v>3.7131550518979184</v>
      </c>
      <c r="V121" s="8">
        <f t="shared" si="12"/>
        <v>5.618911162174709</v>
      </c>
      <c r="W121" s="8">
        <f t="shared" si="13"/>
        <v>5.5746519759973907</v>
      </c>
      <c r="X121" s="8">
        <f t="shared" si="14"/>
        <v>5.2281590302077605</v>
      </c>
      <c r="Y121" s="8">
        <f t="shared" si="15"/>
        <v>2.7951214505608895</v>
      </c>
      <c r="Z121" s="8">
        <v>9.2225000000000001</v>
      </c>
    </row>
    <row r="122" spans="1:26" x14ac:dyDescent="0.3">
      <c r="A122" s="7">
        <v>116</v>
      </c>
      <c r="B122" s="14" t="s">
        <v>131</v>
      </c>
      <c r="C122" s="15">
        <v>6.830355</v>
      </c>
      <c r="D122" s="15">
        <v>14.584341</v>
      </c>
      <c r="E122" s="15">
        <v>4.2246920000000001</v>
      </c>
      <c r="F122" s="15">
        <v>1.753657</v>
      </c>
      <c r="G122" s="15">
        <v>3.311299</v>
      </c>
      <c r="H122" s="15">
        <v>3.9967539999999997</v>
      </c>
      <c r="I122" s="15">
        <v>6.2522679999999999</v>
      </c>
      <c r="J122" s="15">
        <v>4.4138209999999996</v>
      </c>
      <c r="K122" s="15">
        <v>1.8764890000000001</v>
      </c>
      <c r="L122" s="15">
        <v>3.9328760000000003</v>
      </c>
      <c r="M122" s="15">
        <v>4.030551</v>
      </c>
      <c r="N122" s="15">
        <v>2.8061579999999999</v>
      </c>
      <c r="O122" s="15">
        <v>6.3286160000000002</v>
      </c>
      <c r="P122" s="16">
        <v>1.49569</v>
      </c>
      <c r="Q122" s="15">
        <v>1.6686840000000001</v>
      </c>
      <c r="R122" s="10">
        <f t="shared" si="8"/>
        <v>67.506250999999992</v>
      </c>
      <c r="S122" s="9">
        <f t="shared" si="9"/>
        <v>2.2156318531153509</v>
      </c>
      <c r="T122" s="8">
        <f t="shared" si="10"/>
        <v>9.3748592259996801</v>
      </c>
      <c r="U122" s="8">
        <f t="shared" si="11"/>
        <v>4.1568861526616256</v>
      </c>
      <c r="V122" s="8">
        <f t="shared" si="12"/>
        <v>5.9205687485148601</v>
      </c>
      <c r="W122" s="8">
        <f t="shared" si="13"/>
        <v>5.9706337417552646</v>
      </c>
      <c r="X122" s="8">
        <f t="shared" si="14"/>
        <v>5.8259434374455203</v>
      </c>
      <c r="Y122" s="8">
        <f t="shared" si="15"/>
        <v>2.5977697976443697</v>
      </c>
      <c r="Z122" s="8">
        <v>8.6869999999999994</v>
      </c>
    </row>
    <row r="123" spans="1:26" x14ac:dyDescent="0.3">
      <c r="A123" s="7">
        <v>117</v>
      </c>
      <c r="B123" s="14" t="s">
        <v>132</v>
      </c>
      <c r="C123" s="15">
        <v>5.4135879999999998</v>
      </c>
      <c r="D123" s="15">
        <v>12.460374</v>
      </c>
      <c r="E123" s="15">
        <v>3.4176460000000004</v>
      </c>
      <c r="F123" s="15">
        <v>1.3204829999999999</v>
      </c>
      <c r="G123" s="15">
        <v>2.6447640000000003</v>
      </c>
      <c r="H123" s="15">
        <v>2.994694</v>
      </c>
      <c r="I123" s="15">
        <v>5.0868019999999996</v>
      </c>
      <c r="J123" s="15">
        <v>3.956277</v>
      </c>
      <c r="K123" s="15">
        <v>1.804878</v>
      </c>
      <c r="L123" s="15">
        <v>3.609337</v>
      </c>
      <c r="M123" s="15">
        <v>3.254591</v>
      </c>
      <c r="N123" s="15">
        <v>2.4926339999999998</v>
      </c>
      <c r="O123" s="15">
        <v>5.7662230000000001</v>
      </c>
      <c r="P123" s="16">
        <v>1.0762070000000001</v>
      </c>
      <c r="Q123" s="15">
        <v>1.9542139999999999</v>
      </c>
      <c r="R123" s="10">
        <f t="shared" si="8"/>
        <v>57.252711999999995</v>
      </c>
      <c r="S123" s="9">
        <f t="shared" si="9"/>
        <v>1.8797485086819994</v>
      </c>
      <c r="T123" s="8">
        <f t="shared" si="10"/>
        <v>10.071528140011953</v>
      </c>
      <c r="U123" s="8">
        <f t="shared" si="11"/>
        <v>4.3537396097498409</v>
      </c>
      <c r="V123" s="8">
        <f t="shared" si="12"/>
        <v>5.2306587677453606</v>
      </c>
      <c r="W123" s="8">
        <f t="shared" si="13"/>
        <v>5.6846058226901111</v>
      </c>
      <c r="X123" s="8">
        <f t="shared" si="14"/>
        <v>6.3042201389516714</v>
      </c>
      <c r="Y123" s="8">
        <f t="shared" si="15"/>
        <v>2.3064112665964189</v>
      </c>
      <c r="Z123" s="8">
        <v>7.4077500000000001</v>
      </c>
    </row>
    <row r="124" spans="1:26" x14ac:dyDescent="0.3">
      <c r="A124" s="7">
        <v>118</v>
      </c>
      <c r="B124" s="14" t="s">
        <v>133</v>
      </c>
      <c r="C124" s="15">
        <v>5.3656989999999993</v>
      </c>
      <c r="D124" s="15">
        <v>13.528597</v>
      </c>
      <c r="E124" s="15">
        <v>3.9135360000000001</v>
      </c>
      <c r="F124" s="15">
        <v>1.5275809999999999</v>
      </c>
      <c r="G124" s="15">
        <v>3.2162570000000001</v>
      </c>
      <c r="H124" s="15">
        <v>3.2887379999999999</v>
      </c>
      <c r="I124" s="15">
        <v>6.189934</v>
      </c>
      <c r="J124" s="15">
        <v>4.4073919999999998</v>
      </c>
      <c r="K124" s="15">
        <v>2.1550590000000001</v>
      </c>
      <c r="L124" s="15">
        <v>3.9731199999999998</v>
      </c>
      <c r="M124" s="15">
        <v>3.6910410000000002</v>
      </c>
      <c r="N124" s="15">
        <v>2.7407249999999999</v>
      </c>
      <c r="O124" s="15">
        <v>6.553185</v>
      </c>
      <c r="P124" s="16">
        <v>1.2699259999999999</v>
      </c>
      <c r="Q124" s="15">
        <v>2.5083159999999998</v>
      </c>
      <c r="R124" s="10">
        <f t="shared" si="8"/>
        <v>64.329105999999996</v>
      </c>
      <c r="S124" s="9">
        <f t="shared" si="9"/>
        <v>1.9741079566689455</v>
      </c>
      <c r="T124" s="8">
        <f t="shared" si="10"/>
        <v>10.186967311499712</v>
      </c>
      <c r="U124" s="8">
        <f t="shared" si="11"/>
        <v>4.2604742556192221</v>
      </c>
      <c r="V124" s="8">
        <f t="shared" si="12"/>
        <v>5.1123639119125954</v>
      </c>
      <c r="W124" s="8">
        <f t="shared" si="13"/>
        <v>5.7377464564795924</v>
      </c>
      <c r="X124" s="8">
        <f t="shared" si="14"/>
        <v>6.1762400366639634</v>
      </c>
      <c r="Y124" s="8">
        <f t="shared" si="15"/>
        <v>2.3746342751910774</v>
      </c>
      <c r="Z124" s="8">
        <v>8.5382499999999997</v>
      </c>
    </row>
    <row r="125" spans="1:26" x14ac:dyDescent="0.3">
      <c r="A125" s="7">
        <v>119</v>
      </c>
      <c r="B125" s="14" t="s">
        <v>134</v>
      </c>
      <c r="C125" s="15">
        <v>6.364922</v>
      </c>
      <c r="D125" s="15">
        <v>14.438208000000001</v>
      </c>
      <c r="E125" s="15">
        <v>4.1000370000000004</v>
      </c>
      <c r="F125" s="15">
        <v>1.6775730000000002</v>
      </c>
      <c r="G125" s="15">
        <v>3.2733460000000001</v>
      </c>
      <c r="H125" s="15">
        <v>3.6773189999999998</v>
      </c>
      <c r="I125" s="15">
        <v>6.1222330000000005</v>
      </c>
      <c r="J125" s="15">
        <v>4.5032889999999997</v>
      </c>
      <c r="K125" s="15">
        <v>2.0525910000000001</v>
      </c>
      <c r="L125" s="15">
        <v>4.2807589999999998</v>
      </c>
      <c r="M125" s="15">
        <v>4.1271649999999998</v>
      </c>
      <c r="N125" s="15">
        <v>3.2194690000000001</v>
      </c>
      <c r="O125" s="15">
        <v>6.5840870000000002</v>
      </c>
      <c r="P125" s="16">
        <v>1.541868</v>
      </c>
      <c r="Q125" s="15">
        <v>3.3126729999999998</v>
      </c>
      <c r="R125" s="10">
        <f t="shared" si="8"/>
        <v>69.275538999999995</v>
      </c>
      <c r="S125" s="9">
        <f t="shared" si="9"/>
        <v>2.2257033611820765</v>
      </c>
      <c r="T125" s="8">
        <f t="shared" si="10"/>
        <v>9.5042017644929491</v>
      </c>
      <c r="U125" s="8">
        <f t="shared" si="11"/>
        <v>4.6473387958771433</v>
      </c>
      <c r="V125" s="8">
        <f t="shared" si="12"/>
        <v>5.3082502901926176</v>
      </c>
      <c r="W125" s="8">
        <f t="shared" si="13"/>
        <v>5.9576079227618859</v>
      </c>
      <c r="X125" s="8">
        <f t="shared" si="14"/>
        <v>6.179322545581349</v>
      </c>
      <c r="Y125" s="8">
        <f t="shared" si="15"/>
        <v>2.4215950163881081</v>
      </c>
      <c r="Z125" s="8">
        <v>9.0440000000000005</v>
      </c>
    </row>
    <row r="126" spans="1:26" x14ac:dyDescent="0.3">
      <c r="A126" s="7">
        <v>120</v>
      </c>
      <c r="B126" s="14" t="s">
        <v>135</v>
      </c>
      <c r="C126" s="15">
        <v>5.9651969999999999</v>
      </c>
      <c r="D126" s="15">
        <v>14.315852999999999</v>
      </c>
      <c r="E126" s="15">
        <v>4.0361690000000001</v>
      </c>
      <c r="F126" s="15">
        <v>1.68527</v>
      </c>
      <c r="G126" s="15">
        <v>3.3654259999999998</v>
      </c>
      <c r="H126" s="15">
        <v>3.6258569999999999</v>
      </c>
      <c r="I126" s="15">
        <v>6.3166880000000001</v>
      </c>
      <c r="J126" s="15">
        <v>4.4711239999999997</v>
      </c>
      <c r="K126" s="15">
        <v>1.9711010000000002</v>
      </c>
      <c r="L126" s="15">
        <v>4.3200500000000002</v>
      </c>
      <c r="M126" s="15">
        <v>4.0936659999999998</v>
      </c>
      <c r="N126" s="15">
        <v>3.1343019999999999</v>
      </c>
      <c r="O126" s="15">
        <v>6.3839049999999995</v>
      </c>
      <c r="P126" s="16">
        <v>1.582252</v>
      </c>
      <c r="Q126" s="15">
        <v>3.4001080000000004</v>
      </c>
      <c r="R126" s="10">
        <f t="shared" si="8"/>
        <v>68.666967999999997</v>
      </c>
      <c r="S126" s="9">
        <f t="shared" si="9"/>
        <v>2.3042403736247685</v>
      </c>
      <c r="T126" s="8">
        <f t="shared" si="10"/>
        <v>9.2969082310434903</v>
      </c>
      <c r="U126" s="8">
        <f t="shared" si="11"/>
        <v>4.5644974451180076</v>
      </c>
      <c r="V126" s="8">
        <f t="shared" si="12"/>
        <v>5.2803510998184748</v>
      </c>
      <c r="W126" s="8">
        <f t="shared" si="13"/>
        <v>5.9616233528761597</v>
      </c>
      <c r="X126" s="8">
        <f t="shared" si="14"/>
        <v>6.2913073430007866</v>
      </c>
      <c r="Y126" s="8">
        <f t="shared" si="15"/>
        <v>2.4542659288524291</v>
      </c>
      <c r="Z126" s="8">
        <v>8.8357500000000009</v>
      </c>
    </row>
    <row r="127" spans="1:26" x14ac:dyDescent="0.3">
      <c r="A127" s="7">
        <v>121</v>
      </c>
      <c r="B127" s="14" t="s">
        <v>136</v>
      </c>
      <c r="C127" s="15">
        <v>5.5658560000000001</v>
      </c>
      <c r="D127" s="15">
        <v>11.184059</v>
      </c>
      <c r="E127" s="15">
        <v>3.3429520000000004</v>
      </c>
      <c r="F127" s="15">
        <v>1.4053059999999999</v>
      </c>
      <c r="G127" s="15">
        <v>2.8382519999999998</v>
      </c>
      <c r="H127" s="15">
        <v>3.1772300000000002</v>
      </c>
      <c r="I127" s="15">
        <v>5.1377220000000001</v>
      </c>
      <c r="J127" s="15">
        <v>3.6083479999999999</v>
      </c>
      <c r="K127" s="15">
        <v>1.443047</v>
      </c>
      <c r="L127" s="15">
        <v>3.3837710000000003</v>
      </c>
      <c r="M127" s="15">
        <v>3.1704650000000001</v>
      </c>
      <c r="N127" s="15">
        <v>2.4015880000000003</v>
      </c>
      <c r="O127" s="15">
        <v>5.027609</v>
      </c>
      <c r="P127" s="16">
        <v>1.371294</v>
      </c>
      <c r="Q127" s="15">
        <v>2.2117779999999998</v>
      </c>
      <c r="R127" s="10">
        <f t="shared" si="8"/>
        <v>55.269277000000002</v>
      </c>
      <c r="S127" s="9">
        <f t="shared" si="9"/>
        <v>2.4811144173280937</v>
      </c>
      <c r="T127" s="8">
        <f t="shared" si="10"/>
        <v>9.0965709574959703</v>
      </c>
      <c r="U127" s="8">
        <f t="shared" si="11"/>
        <v>4.3452495316701905</v>
      </c>
      <c r="V127" s="8">
        <f t="shared" si="12"/>
        <v>5.7486368059419339</v>
      </c>
      <c r="W127" s="8">
        <f t="shared" si="13"/>
        <v>5.7363967326730183</v>
      </c>
      <c r="X127" s="8">
        <f t="shared" si="14"/>
        <v>6.1223362845871865</v>
      </c>
      <c r="Y127" s="8">
        <f t="shared" si="15"/>
        <v>2.5426531271614063</v>
      </c>
      <c r="Z127" s="8">
        <v>7.2590000000000003</v>
      </c>
    </row>
    <row r="128" spans="1:26" x14ac:dyDescent="0.3">
      <c r="A128" s="7">
        <v>122</v>
      </c>
      <c r="B128" s="14" t="s">
        <v>137</v>
      </c>
      <c r="C128" s="15">
        <v>5.6490980000000004</v>
      </c>
      <c r="D128" s="15">
        <v>13.518745000000001</v>
      </c>
      <c r="E128" s="15">
        <v>3.8850889999999998</v>
      </c>
      <c r="F128" s="15">
        <v>1.581804</v>
      </c>
      <c r="G128" s="15">
        <v>3.09335</v>
      </c>
      <c r="H128" s="15">
        <v>3.4621580000000001</v>
      </c>
      <c r="I128" s="15">
        <v>5.981954</v>
      </c>
      <c r="J128" s="15">
        <v>4.0494580000000004</v>
      </c>
      <c r="K128" s="15">
        <v>1.760939</v>
      </c>
      <c r="L128" s="15">
        <v>3.8651770000000001</v>
      </c>
      <c r="M128" s="15">
        <v>3.7469239999999999</v>
      </c>
      <c r="N128" s="15">
        <v>2.7079260000000001</v>
      </c>
      <c r="O128" s="15">
        <v>5.8991040000000003</v>
      </c>
      <c r="P128" s="16">
        <v>1.332586</v>
      </c>
      <c r="Q128" s="15">
        <v>2.409033</v>
      </c>
      <c r="R128" s="10">
        <f t="shared" si="8"/>
        <v>62.943345000000008</v>
      </c>
      <c r="S128" s="9">
        <f t="shared" si="9"/>
        <v>2.117119768579188</v>
      </c>
      <c r="T128" s="8">
        <f t="shared" si="10"/>
        <v>9.3720853253032548</v>
      </c>
      <c r="U128" s="8">
        <f t="shared" si="11"/>
        <v>4.3021641128224122</v>
      </c>
      <c r="V128" s="8">
        <f t="shared" si="12"/>
        <v>5.5004353518231355</v>
      </c>
      <c r="W128" s="8">
        <f t="shared" si="13"/>
        <v>5.9528517272159585</v>
      </c>
      <c r="X128" s="8">
        <f t="shared" si="14"/>
        <v>6.1407238525375476</v>
      </c>
      <c r="Y128" s="8">
        <f t="shared" si="15"/>
        <v>2.5130599589201998</v>
      </c>
      <c r="Z128" s="8">
        <v>8.3002500000000001</v>
      </c>
    </row>
    <row r="129" spans="1:27" x14ac:dyDescent="0.3">
      <c r="A129" s="7">
        <v>123</v>
      </c>
      <c r="B129" s="14" t="s">
        <v>138</v>
      </c>
      <c r="C129" s="15">
        <v>5.5824809999999996</v>
      </c>
      <c r="D129" s="15">
        <v>12.632054</v>
      </c>
      <c r="E129" s="15">
        <v>3.5823539999999996</v>
      </c>
      <c r="F129" s="15">
        <v>1.6093900000000001</v>
      </c>
      <c r="G129" s="15">
        <v>3.0897990000000002</v>
      </c>
      <c r="H129" s="15">
        <v>3.0710419999999998</v>
      </c>
      <c r="I129" s="15">
        <v>6.2046660000000005</v>
      </c>
      <c r="J129" s="15">
        <v>3.9300729999999997</v>
      </c>
      <c r="K129" s="15">
        <v>1.9649349999999999</v>
      </c>
      <c r="L129" s="15">
        <v>3.8332130000000002</v>
      </c>
      <c r="M129" s="15">
        <v>3.6795870000000002</v>
      </c>
      <c r="N129" s="15">
        <v>2.7481260000000001</v>
      </c>
      <c r="O129" s="15">
        <v>5.7539629999999997</v>
      </c>
      <c r="P129" s="16">
        <v>1.4758549999999999</v>
      </c>
      <c r="Q129" s="15">
        <v>2.9589600000000003</v>
      </c>
      <c r="R129" s="10">
        <f t="shared" si="8"/>
        <v>62.116497999999993</v>
      </c>
      <c r="S129" s="9">
        <f t="shared" si="9"/>
        <v>2.3759468861235549</v>
      </c>
      <c r="T129" s="8">
        <f t="shared" si="10"/>
        <v>9.2631799687097622</v>
      </c>
      <c r="U129" s="8">
        <f t="shared" si="11"/>
        <v>4.424148315637499</v>
      </c>
      <c r="V129" s="8">
        <f t="shared" si="12"/>
        <v>4.9440037653120754</v>
      </c>
      <c r="W129" s="8">
        <f t="shared" si="13"/>
        <v>5.9236871338110539</v>
      </c>
      <c r="X129" s="8">
        <f t="shared" si="14"/>
        <v>6.1710062920804072</v>
      </c>
      <c r="Y129" s="8">
        <f t="shared" si="15"/>
        <v>2.5909219801798873</v>
      </c>
      <c r="Z129" s="8">
        <v>8.0622500000000006</v>
      </c>
    </row>
    <row r="130" spans="1:27" x14ac:dyDescent="0.3">
      <c r="A130" s="7">
        <v>124</v>
      </c>
      <c r="B130" s="14" t="s">
        <v>139</v>
      </c>
      <c r="C130" s="15">
        <v>6.5472730000000006</v>
      </c>
      <c r="D130" s="15">
        <v>14.257687000000001</v>
      </c>
      <c r="E130" s="15">
        <v>3.8454459999999999</v>
      </c>
      <c r="F130" s="15">
        <v>1.7711969999999999</v>
      </c>
      <c r="G130" s="15">
        <v>3.2885949999999999</v>
      </c>
      <c r="H130" s="15">
        <v>3.3638119999999998</v>
      </c>
      <c r="I130" s="15">
        <v>6.4018990000000002</v>
      </c>
      <c r="J130" s="15">
        <v>4.3569489999999993</v>
      </c>
      <c r="K130" s="15">
        <v>2.138439</v>
      </c>
      <c r="L130" s="15">
        <v>4.4703549999999996</v>
      </c>
      <c r="M130" s="15">
        <v>4.0722709999999998</v>
      </c>
      <c r="N130" s="15">
        <v>3.2226190000000003</v>
      </c>
      <c r="O130" s="15">
        <v>6.2174380000000005</v>
      </c>
      <c r="P130" s="16">
        <v>1.8115669999999999</v>
      </c>
      <c r="Q130" s="15">
        <v>0.99425399999999997</v>
      </c>
      <c r="R130" s="10">
        <f t="shared" si="8"/>
        <v>66.759800999999996</v>
      </c>
      <c r="S130" s="9">
        <f t="shared" si="9"/>
        <v>2.7135596165123381</v>
      </c>
      <c r="T130" s="8">
        <f t="shared" si="10"/>
        <v>9.3131463947892854</v>
      </c>
      <c r="U130" s="8">
        <f t="shared" si="11"/>
        <v>4.8271848503562804</v>
      </c>
      <c r="V130" s="8">
        <f t="shared" si="12"/>
        <v>5.0386788900104724</v>
      </c>
      <c r="W130" s="8">
        <f t="shared" si="13"/>
        <v>6.0998848693392604</v>
      </c>
      <c r="X130" s="8">
        <f t="shared" si="14"/>
        <v>6.6961778391160864</v>
      </c>
      <c r="Y130" s="8">
        <f t="shared" si="15"/>
        <v>2.6530890947383141</v>
      </c>
      <c r="Z130" s="8">
        <v>8.6572499999999994</v>
      </c>
    </row>
    <row r="131" spans="1:27" x14ac:dyDescent="0.3">
      <c r="A131" s="7">
        <v>125</v>
      </c>
      <c r="B131" s="14" t="s">
        <v>140</v>
      </c>
      <c r="C131" s="15">
        <v>5.5872809999999999</v>
      </c>
      <c r="D131" s="15">
        <v>13.447372</v>
      </c>
      <c r="E131" s="15">
        <v>3.7755109999999998</v>
      </c>
      <c r="F131" s="15">
        <v>1.7320419999999999</v>
      </c>
      <c r="G131" s="15">
        <v>3.1424470000000002</v>
      </c>
      <c r="H131" s="15">
        <v>3.2326320000000002</v>
      </c>
      <c r="I131" s="15">
        <v>6.307925</v>
      </c>
      <c r="J131" s="15">
        <v>4.1374390000000005</v>
      </c>
      <c r="K131" s="15">
        <v>2.0406330000000001</v>
      </c>
      <c r="L131" s="15">
        <v>4.1057600000000001</v>
      </c>
      <c r="M131" s="15">
        <v>3.8983910000000002</v>
      </c>
      <c r="N131" s="15">
        <v>2.9089879999999999</v>
      </c>
      <c r="O131" s="15">
        <v>6.0168860000000004</v>
      </c>
      <c r="P131" s="16">
        <v>1.542624</v>
      </c>
      <c r="Q131" s="15">
        <v>1.512103</v>
      </c>
      <c r="R131" s="10">
        <f t="shared" si="8"/>
        <v>63.388033999999998</v>
      </c>
      <c r="S131" s="21">
        <f t="shared" si="9"/>
        <v>2.4336202003046821</v>
      </c>
      <c r="T131" s="8">
        <f t="shared" si="10"/>
        <v>9.4921479975226877</v>
      </c>
      <c r="U131" s="8">
        <f t="shared" si="11"/>
        <v>4.5891753008146612</v>
      </c>
      <c r="V131" s="8">
        <f t="shared" si="12"/>
        <v>5.0997511612365205</v>
      </c>
      <c r="W131" s="8">
        <f t="shared" si="13"/>
        <v>6.1500424512298331</v>
      </c>
      <c r="X131" s="8">
        <f t="shared" si="14"/>
        <v>6.4771846370878139</v>
      </c>
      <c r="Y131" s="8">
        <f t="shared" si="15"/>
        <v>2.7324431611177591</v>
      </c>
      <c r="Z131" s="8">
        <v>8.6274999999999995</v>
      </c>
    </row>
    <row r="132" spans="1:27" x14ac:dyDescent="0.3">
      <c r="A132" s="7">
        <v>126</v>
      </c>
      <c r="B132" s="14" t="s">
        <v>141</v>
      </c>
      <c r="C132" s="15">
        <v>5.9140540000000001</v>
      </c>
      <c r="D132" s="15">
        <v>13.464115</v>
      </c>
      <c r="E132" s="15">
        <v>3.7731750000000002</v>
      </c>
      <c r="F132" s="15">
        <v>1.8388469999999999</v>
      </c>
      <c r="G132" s="15">
        <v>3.2672650000000001</v>
      </c>
      <c r="H132" s="15">
        <v>3.0600770000000002</v>
      </c>
      <c r="I132" s="15">
        <v>6.3479889999999992</v>
      </c>
      <c r="J132" s="15">
        <v>4.1409840000000004</v>
      </c>
      <c r="K132" s="15">
        <v>2.0061520000000002</v>
      </c>
      <c r="L132" s="15">
        <v>4.1272869999999999</v>
      </c>
      <c r="M132" s="15">
        <v>3.8823279999999998</v>
      </c>
      <c r="N132" s="15">
        <v>2.9283130000000002</v>
      </c>
      <c r="O132" s="15">
        <v>5.9746570000000006</v>
      </c>
      <c r="P132" s="16">
        <v>1.6716139999999999</v>
      </c>
      <c r="Q132" s="15">
        <v>1.5332399999999999</v>
      </c>
      <c r="R132" s="10">
        <f t="shared" si="8"/>
        <v>63.930097000000011</v>
      </c>
      <c r="S132" s="21">
        <f t="shared" si="9"/>
        <v>2.6147527978879799</v>
      </c>
      <c r="T132" s="8">
        <f t="shared" si="10"/>
        <v>9.3456091580777674</v>
      </c>
      <c r="U132" s="8">
        <f t="shared" si="11"/>
        <v>4.5804920333532415</v>
      </c>
      <c r="V132" s="8">
        <f t="shared" si="12"/>
        <v>4.7865983998115942</v>
      </c>
      <c r="W132" s="8">
        <f t="shared" si="13"/>
        <v>6.0727703885698769</v>
      </c>
      <c r="X132" s="8">
        <f t="shared" si="14"/>
        <v>6.455937334179235</v>
      </c>
      <c r="Y132" s="8">
        <f t="shared" si="15"/>
        <v>2.876340075004109</v>
      </c>
      <c r="Z132" s="8">
        <v>8.33</v>
      </c>
    </row>
    <row r="133" spans="1:27" x14ac:dyDescent="0.3">
      <c r="A133" s="7">
        <v>127</v>
      </c>
      <c r="B133" s="14" t="s">
        <v>142</v>
      </c>
      <c r="C133" s="15">
        <v>5.8771409999999999</v>
      </c>
      <c r="D133" s="15">
        <v>12.472490000000001</v>
      </c>
      <c r="E133" s="15">
        <v>3.6279170000000001</v>
      </c>
      <c r="F133" s="15">
        <v>1.7396449999999999</v>
      </c>
      <c r="G133" s="15">
        <v>3.1498119999999998</v>
      </c>
      <c r="H133" s="15">
        <v>3.2714279999999998</v>
      </c>
      <c r="I133" s="15">
        <v>6.0477250000000007</v>
      </c>
      <c r="J133" s="15">
        <v>3.9433600000000002</v>
      </c>
      <c r="K133" s="15">
        <v>1.5939079999999999</v>
      </c>
      <c r="L133" s="15">
        <v>3.8131060000000003</v>
      </c>
      <c r="M133" s="15">
        <v>3.5179529999999999</v>
      </c>
      <c r="N133" s="15">
        <v>2.6662510000000004</v>
      </c>
      <c r="O133" s="15">
        <v>5.4589590000000001</v>
      </c>
      <c r="P133" s="16">
        <v>1.6886840000000001</v>
      </c>
      <c r="Q133" s="15">
        <v>1.169451</v>
      </c>
      <c r="R133" s="10">
        <f t="shared" si="8"/>
        <v>60.037830000000007</v>
      </c>
      <c r="S133" s="21">
        <f t="shared" si="9"/>
        <v>2.8126999260299712</v>
      </c>
      <c r="T133" s="8">
        <f t="shared" si="10"/>
        <v>9.0925321584740821</v>
      </c>
      <c r="U133" s="8">
        <f t="shared" si="11"/>
        <v>4.4409516466534518</v>
      </c>
      <c r="V133" s="8">
        <f t="shared" si="12"/>
        <v>5.4489444405302452</v>
      </c>
      <c r="W133" s="8">
        <f t="shared" si="13"/>
        <v>5.859560547075068</v>
      </c>
      <c r="X133" s="8">
        <f t="shared" si="14"/>
        <v>6.3511722525614269</v>
      </c>
      <c r="Y133" s="8">
        <f t="shared" si="15"/>
        <v>2.8975814082554279</v>
      </c>
      <c r="Z133" s="8">
        <v>7.9135000000000009</v>
      </c>
    </row>
    <row r="134" spans="1:27" x14ac:dyDescent="0.3">
      <c r="A134" s="7">
        <v>128</v>
      </c>
      <c r="B134" s="14" t="s">
        <v>143</v>
      </c>
      <c r="C134" s="15">
        <v>6.823512</v>
      </c>
      <c r="D134" s="15">
        <v>15.890540000000001</v>
      </c>
      <c r="E134" s="15">
        <v>4.7104559999999998</v>
      </c>
      <c r="F134" s="15">
        <v>2.171046</v>
      </c>
      <c r="G134" s="15">
        <v>3.8154059999999999</v>
      </c>
      <c r="H134" s="15">
        <v>4.8131009999999996</v>
      </c>
      <c r="I134" s="15">
        <v>7.7733140000000001</v>
      </c>
      <c r="J134" s="15">
        <v>4.7508800000000004</v>
      </c>
      <c r="K134" s="15">
        <v>2.505633</v>
      </c>
      <c r="L134" s="15">
        <v>4.4674120000000004</v>
      </c>
      <c r="M134" s="15">
        <v>4.5309160000000004</v>
      </c>
      <c r="N134" s="15">
        <v>3.22119</v>
      </c>
      <c r="O134" s="15">
        <v>7.0864919999999998</v>
      </c>
      <c r="P134" s="16">
        <v>1.863804</v>
      </c>
      <c r="Q134" s="15">
        <v>1.8586289999999999</v>
      </c>
      <c r="R134" s="10">
        <f t="shared" si="8"/>
        <v>76.282330999999999</v>
      </c>
      <c r="S134" s="21">
        <f t="shared" si="9"/>
        <v>2.443297124729972</v>
      </c>
      <c r="T134" s="8">
        <f t="shared" si="10"/>
        <v>9.2898209940647991</v>
      </c>
      <c r="U134" s="8">
        <f t="shared" si="11"/>
        <v>4.2227209863316846</v>
      </c>
      <c r="V134" s="8">
        <f t="shared" si="12"/>
        <v>6.3095882583871221</v>
      </c>
      <c r="W134" s="8">
        <f t="shared" si="13"/>
        <v>5.9396664215727766</v>
      </c>
      <c r="X134" s="8">
        <f t="shared" si="14"/>
        <v>5.8564177856599589</v>
      </c>
      <c r="Y134" s="8">
        <f t="shared" si="15"/>
        <v>2.8460666730281226</v>
      </c>
      <c r="Z134" s="8">
        <v>10.115</v>
      </c>
    </row>
    <row r="135" spans="1:27" x14ac:dyDescent="0.3">
      <c r="A135" s="7">
        <v>129</v>
      </c>
      <c r="B135" s="14" t="s">
        <v>144</v>
      </c>
      <c r="C135" s="15">
        <v>5.6632120000000006</v>
      </c>
      <c r="D135" s="15">
        <v>12.677717000000001</v>
      </c>
      <c r="E135" s="15">
        <v>3.518713</v>
      </c>
      <c r="F135" s="15">
        <v>1.745368</v>
      </c>
      <c r="G135" s="15">
        <v>3.0774949999999999</v>
      </c>
      <c r="H135" s="15">
        <v>2.9784499999999996</v>
      </c>
      <c r="I135" s="15">
        <v>6.0524909999999998</v>
      </c>
      <c r="J135" s="15">
        <v>4.0332150000000002</v>
      </c>
      <c r="K135" s="15">
        <v>1.925027</v>
      </c>
      <c r="L135" s="15">
        <v>3.8822139999999998</v>
      </c>
      <c r="M135" s="15">
        <v>3.6433119999999999</v>
      </c>
      <c r="N135" s="15">
        <v>2.7659509999999998</v>
      </c>
      <c r="O135" s="15">
        <v>5.6808329999999998</v>
      </c>
      <c r="P135" s="16">
        <v>1.6372310000000001</v>
      </c>
      <c r="Q135" s="15">
        <v>1.6748449999999999</v>
      </c>
      <c r="R135" s="10">
        <f t="shared" si="8"/>
        <v>60.956073999999994</v>
      </c>
      <c r="S135" s="21">
        <f t="shared" si="9"/>
        <v>2.6859193720382981</v>
      </c>
      <c r="T135" s="8">
        <f t="shared" si="10"/>
        <v>9.3195519777077518</v>
      </c>
      <c r="U135" s="8">
        <f t="shared" si="11"/>
        <v>4.5376134296313113</v>
      </c>
      <c r="V135" s="8">
        <f t="shared" si="12"/>
        <v>4.8862234795502086</v>
      </c>
      <c r="W135" s="8">
        <f t="shared" si="13"/>
        <v>5.9769466124081418</v>
      </c>
      <c r="X135" s="8">
        <f t="shared" si="14"/>
        <v>6.3688714597990677</v>
      </c>
      <c r="Y135" s="8">
        <f t="shared" si="15"/>
        <v>2.8633208890716948</v>
      </c>
      <c r="Z135" s="8">
        <v>7.9432500000000008</v>
      </c>
    </row>
    <row r="136" spans="1:27" x14ac:dyDescent="0.3">
      <c r="A136" s="7">
        <v>130</v>
      </c>
      <c r="B136" s="14" t="s">
        <v>145</v>
      </c>
      <c r="C136" s="15">
        <v>6.4347620000000001</v>
      </c>
      <c r="D136" s="15">
        <v>15.124028000000001</v>
      </c>
      <c r="E136" s="15">
        <v>3.7438660000000001</v>
      </c>
      <c r="F136" s="15">
        <v>1.938172</v>
      </c>
      <c r="G136" s="15">
        <v>3.2961239999999998</v>
      </c>
      <c r="H136" s="15">
        <v>3.093931</v>
      </c>
      <c r="I136" s="15">
        <v>6.2460979999999999</v>
      </c>
      <c r="J136" s="15">
        <v>4.5387079999999997</v>
      </c>
      <c r="K136" s="15">
        <v>2.1603980000000003</v>
      </c>
      <c r="L136" s="15">
        <v>4.6198450000000006</v>
      </c>
      <c r="M136" s="15">
        <v>4.1068220000000002</v>
      </c>
      <c r="N136" s="15">
        <v>3.3321579999999997</v>
      </c>
      <c r="O136" s="15">
        <v>6.4030429999999994</v>
      </c>
      <c r="P136" s="16">
        <v>2.153152</v>
      </c>
      <c r="Q136" s="15">
        <v>1.737492</v>
      </c>
      <c r="R136" s="10">
        <f t="shared" ref="R136:R140" si="16">SUM(C136:Q136)</f>
        <v>68.928599000000006</v>
      </c>
      <c r="S136" s="21">
        <f t="shared" ref="S136:S140" si="17">(P136/R136)*100</f>
        <v>3.123742584699857</v>
      </c>
      <c r="T136" s="8">
        <f t="shared" ref="T136:T140" si="18">(O136/R136)*100</f>
        <v>9.2893850925361168</v>
      </c>
      <c r="U136" s="8">
        <f t="shared" ref="U136:U140" si="19">(N136/R136)*100</f>
        <v>4.8342169264168557</v>
      </c>
      <c r="V136" s="8">
        <f t="shared" ref="V136:V140" si="20">(H136/R136)*100</f>
        <v>4.4886027641443862</v>
      </c>
      <c r="W136" s="8">
        <f t="shared" ref="W136:W140" si="21">(M136/R136)*100</f>
        <v>5.9580813473374095</v>
      </c>
      <c r="X136" s="8">
        <f t="shared" ref="X136:X140" si="22">(L136/R136)*100</f>
        <v>6.7023631221635602</v>
      </c>
      <c r="Y136" s="8">
        <f t="shared" ref="Y136:Y140" si="23">(F136/R136)*100</f>
        <v>2.8118546265534858</v>
      </c>
      <c r="Z136" s="8">
        <v>8.4192499999999999</v>
      </c>
    </row>
    <row r="137" spans="1:27" x14ac:dyDescent="0.3">
      <c r="A137" s="7">
        <v>131</v>
      </c>
      <c r="B137" s="14" t="s">
        <v>146</v>
      </c>
      <c r="C137" s="15">
        <v>7.4563729999999993</v>
      </c>
      <c r="D137" s="15">
        <v>16.056584999999998</v>
      </c>
      <c r="E137" s="15">
        <v>4.4000389999999996</v>
      </c>
      <c r="F137" s="15">
        <v>2.236059</v>
      </c>
      <c r="G137" s="15">
        <v>3.8528549999999999</v>
      </c>
      <c r="H137" s="15">
        <v>3.576552</v>
      </c>
      <c r="I137" s="15">
        <v>7.2778019999999994</v>
      </c>
      <c r="J137" s="15">
        <v>5.1088519999999997</v>
      </c>
      <c r="K137" s="15">
        <v>2.5094620000000001</v>
      </c>
      <c r="L137" s="15">
        <v>5.1517669999999995</v>
      </c>
      <c r="M137" s="15">
        <v>4.7031270000000003</v>
      </c>
      <c r="N137" s="15">
        <v>3.774686</v>
      </c>
      <c r="O137" s="15">
        <v>7.262937</v>
      </c>
      <c r="P137" s="16">
        <v>2.361205</v>
      </c>
      <c r="Q137" s="15">
        <v>1.4422870000000001</v>
      </c>
      <c r="R137" s="10">
        <f t="shared" si="16"/>
        <v>77.170587999999981</v>
      </c>
      <c r="S137" s="21">
        <f t="shared" si="17"/>
        <v>3.0597214057770308</v>
      </c>
      <c r="T137" s="8">
        <f t="shared" si="18"/>
        <v>9.4115351304567003</v>
      </c>
      <c r="U137" s="8">
        <f t="shared" si="19"/>
        <v>4.891353166830867</v>
      </c>
      <c r="V137" s="8">
        <f t="shared" si="20"/>
        <v>4.6346050907374199</v>
      </c>
      <c r="W137" s="8">
        <f t="shared" si="21"/>
        <v>6.0944553124306911</v>
      </c>
      <c r="X137" s="8">
        <f t="shared" si="22"/>
        <v>6.675816698455117</v>
      </c>
      <c r="Y137" s="8">
        <f t="shared" si="23"/>
        <v>2.8975534046727756</v>
      </c>
      <c r="Z137" s="8">
        <v>9.5795000000000012</v>
      </c>
    </row>
    <row r="138" spans="1:27" x14ac:dyDescent="0.3">
      <c r="A138" s="7">
        <v>132</v>
      </c>
      <c r="B138" s="14" t="s">
        <v>147</v>
      </c>
      <c r="C138" s="15">
        <v>12.923463999999999</v>
      </c>
      <c r="D138" s="15">
        <v>29.402121999999999</v>
      </c>
      <c r="E138" s="15">
        <v>7.288151</v>
      </c>
      <c r="F138" s="15">
        <v>3.6405859999999999</v>
      </c>
      <c r="G138" s="15">
        <v>5.9059119999999998</v>
      </c>
      <c r="H138" s="15">
        <v>5.3159340000000004</v>
      </c>
      <c r="I138" s="15">
        <v>11.814761000000001</v>
      </c>
      <c r="J138" s="15">
        <v>7.9115959999999994</v>
      </c>
      <c r="K138" s="15">
        <v>4.4537529999999999</v>
      </c>
      <c r="L138" s="15">
        <v>8.442302999999999</v>
      </c>
      <c r="M138" s="15">
        <v>8.0972109999999997</v>
      </c>
      <c r="N138" s="15">
        <v>6.1839690000000003</v>
      </c>
      <c r="O138" s="15">
        <v>12.057253000000001</v>
      </c>
      <c r="P138" s="16">
        <v>3.6921889999999999</v>
      </c>
      <c r="Q138" s="15">
        <v>1.8722719999999999</v>
      </c>
      <c r="R138" s="10">
        <f t="shared" si="16"/>
        <v>129.00147600000003</v>
      </c>
      <c r="S138" s="21">
        <f t="shared" si="17"/>
        <v>2.8621292674201646</v>
      </c>
      <c r="T138" s="8">
        <f t="shared" si="18"/>
        <v>9.3466008094356976</v>
      </c>
      <c r="U138" s="8">
        <f t="shared" si="19"/>
        <v>4.7937195695342272</v>
      </c>
      <c r="V138" s="8">
        <f t="shared" si="20"/>
        <v>4.1208319197836154</v>
      </c>
      <c r="W138" s="8">
        <f t="shared" si="21"/>
        <v>6.2768359332570718</v>
      </c>
      <c r="X138" s="8">
        <f t="shared" si="22"/>
        <v>6.5443460507382074</v>
      </c>
      <c r="Y138" s="8">
        <f t="shared" si="23"/>
        <v>2.8221273995345597</v>
      </c>
      <c r="Z138" s="8">
        <v>14.84525</v>
      </c>
    </row>
    <row r="139" spans="1:27" x14ac:dyDescent="0.3">
      <c r="A139" s="7">
        <v>133</v>
      </c>
      <c r="B139" s="14" t="s">
        <v>156</v>
      </c>
      <c r="C139" s="15">
        <v>6.7682659999999997</v>
      </c>
      <c r="D139" s="15">
        <v>15.638832000000001</v>
      </c>
      <c r="E139" s="15">
        <v>4.5456130000000003</v>
      </c>
      <c r="F139" s="15">
        <v>1.9887329999999999</v>
      </c>
      <c r="G139" s="15">
        <v>3.543914</v>
      </c>
      <c r="H139" s="15">
        <v>3.8091120000000003</v>
      </c>
      <c r="I139" s="15">
        <v>7.2074949999999998</v>
      </c>
      <c r="J139" s="15">
        <v>4.7470309999999998</v>
      </c>
      <c r="K139" s="15">
        <v>2.2540590000000003</v>
      </c>
      <c r="L139" s="15">
        <v>4.8214840000000008</v>
      </c>
      <c r="M139" s="15">
        <v>4.5917849999999998</v>
      </c>
      <c r="N139" s="15">
        <v>3.3677669999999997</v>
      </c>
      <c r="O139" s="15">
        <v>7.0091409999999996</v>
      </c>
      <c r="P139" s="16">
        <v>1.7416240000000001</v>
      </c>
      <c r="Q139" s="15">
        <v>0.75307199999999996</v>
      </c>
      <c r="R139" s="10">
        <f t="shared" si="16"/>
        <v>72.787927999999994</v>
      </c>
      <c r="S139" s="21">
        <f t="shared" si="17"/>
        <v>2.3927374330534592</v>
      </c>
      <c r="T139" s="8">
        <f t="shared" si="18"/>
        <v>9.6295377442259387</v>
      </c>
      <c r="U139" s="8">
        <f t="shared" si="19"/>
        <v>4.6268208101761052</v>
      </c>
      <c r="V139" s="8">
        <f t="shared" si="20"/>
        <v>5.2331644884849595</v>
      </c>
      <c r="W139" s="8">
        <f t="shared" si="21"/>
        <v>6.3084430703948602</v>
      </c>
      <c r="X139" s="8">
        <f t="shared" si="22"/>
        <v>6.6240160044121614</v>
      </c>
      <c r="Y139" s="8">
        <f t="shared" si="23"/>
        <v>2.7322291685511368</v>
      </c>
      <c r="Z139" s="8">
        <v>9.6687499999999993</v>
      </c>
    </row>
    <row r="140" spans="1:27" x14ac:dyDescent="0.3">
      <c r="A140" s="7">
        <v>134</v>
      </c>
      <c r="B140" s="20" t="s">
        <v>154</v>
      </c>
      <c r="C140" s="15">
        <v>4.4955439999999998</v>
      </c>
      <c r="D140" s="15">
        <v>11.518395</v>
      </c>
      <c r="E140" s="15">
        <v>3.555733</v>
      </c>
      <c r="F140" s="15">
        <v>1.536397</v>
      </c>
      <c r="G140" s="15">
        <v>2.6097079999999999</v>
      </c>
      <c r="H140" s="15">
        <v>2.7135859999999998</v>
      </c>
      <c r="I140" s="15">
        <v>6.167808</v>
      </c>
      <c r="J140" s="15">
        <v>3.8556849999999998</v>
      </c>
      <c r="K140" s="15">
        <v>1.7629509999999999</v>
      </c>
      <c r="L140" s="15">
        <v>3.511063</v>
      </c>
      <c r="M140" s="15">
        <v>3.555024</v>
      </c>
      <c r="N140" s="15">
        <v>2.4289329999999998</v>
      </c>
      <c r="O140" s="15">
        <v>5.1022259999999999</v>
      </c>
      <c r="P140" s="16">
        <v>0.8046319999999999</v>
      </c>
      <c r="Q140" s="15">
        <v>7.7450999999999992E-2</v>
      </c>
      <c r="R140" s="10">
        <f t="shared" si="16"/>
        <v>53.695136000000012</v>
      </c>
      <c r="S140" s="21">
        <f t="shared" si="17"/>
        <v>1.4985193444709772</v>
      </c>
      <c r="T140" s="8">
        <f t="shared" si="18"/>
        <v>9.5022126398934876</v>
      </c>
      <c r="U140" s="8">
        <f t="shared" si="19"/>
        <v>4.5235624321726258</v>
      </c>
      <c r="V140" s="8">
        <f t="shared" si="20"/>
        <v>5.0536905242217829</v>
      </c>
      <c r="W140" s="8">
        <f t="shared" si="21"/>
        <v>6.6207561146693044</v>
      </c>
      <c r="X140" s="8">
        <f t="shared" si="22"/>
        <v>6.5388846393833493</v>
      </c>
      <c r="Y140" s="8">
        <f t="shared" si="23"/>
        <v>2.8613336597191963</v>
      </c>
      <c r="Z140" s="8">
        <v>9.25</v>
      </c>
    </row>
    <row r="141" spans="1:27" s="3" customFormat="1" x14ac:dyDescent="0.3">
      <c r="A141" s="26" t="s">
        <v>148</v>
      </c>
      <c r="B141" s="27"/>
      <c r="C141" s="11">
        <f>AVERAGE(C7:C140)</f>
        <v>6.9906076492537341</v>
      </c>
      <c r="D141" s="11">
        <f>AVERAGE(D7:D140)</f>
        <v>14.927615671641801</v>
      </c>
      <c r="E141" s="11">
        <f t="shared" ref="E141:Q141" si="24">AVERAGE(E7:E140)</f>
        <v>4.1448100820895535</v>
      </c>
      <c r="F141" s="11">
        <f t="shared" si="24"/>
        <v>1.8779982910447763</v>
      </c>
      <c r="G141" s="11">
        <f t="shared" si="24"/>
        <v>3.395285582089552</v>
      </c>
      <c r="H141" s="11">
        <f t="shared" si="24"/>
        <v>3.6050088432835832</v>
      </c>
      <c r="I141" s="11">
        <f t="shared" si="24"/>
        <v>6.4055322313432832</v>
      </c>
      <c r="J141" s="11">
        <f t="shared" si="24"/>
        <v>4.4937472835820893</v>
      </c>
      <c r="K141" s="11">
        <f t="shared" si="24"/>
        <v>2.0638249440298502</v>
      </c>
      <c r="L141" s="11">
        <f t="shared" si="24"/>
        <v>4.1962154626865686</v>
      </c>
      <c r="M141" s="11">
        <f t="shared" si="24"/>
        <v>4.0338822313432807</v>
      </c>
      <c r="N141" s="11">
        <f t="shared" si="24"/>
        <v>2.9394152985074622</v>
      </c>
      <c r="O141" s="11">
        <f t="shared" si="24"/>
        <v>6.2373096268656711</v>
      </c>
      <c r="P141" s="11">
        <f t="shared" si="24"/>
        <v>2.0591461417910439</v>
      </c>
      <c r="Q141" s="11">
        <f t="shared" si="24"/>
        <v>1.8228749477611939</v>
      </c>
      <c r="R141" s="11">
        <f>AVERAGE(R7:R140)</f>
        <v>69.193274287313443</v>
      </c>
      <c r="S141" s="21">
        <f>AVERAGE(S7:S140)</f>
        <v>2.973176314435511</v>
      </c>
      <c r="T141" s="12">
        <f t="shared" ref="T141:Z141" si="25">AVERAGE(T7:T140)</f>
        <v>9.0154184008501161</v>
      </c>
      <c r="U141" s="12">
        <f t="shared" si="25"/>
        <v>4.2454199865320712</v>
      </c>
      <c r="V141" s="12">
        <f t="shared" si="25"/>
        <v>5.240591350534034</v>
      </c>
      <c r="W141" s="12">
        <f t="shared" si="25"/>
        <v>5.818188197099083</v>
      </c>
      <c r="X141" s="12">
        <f t="shared" si="25"/>
        <v>6.0705110534379862</v>
      </c>
      <c r="Y141" s="12">
        <f t="shared" si="25"/>
        <v>2.7165134782675207</v>
      </c>
      <c r="Z141" s="12">
        <f t="shared" si="25"/>
        <v>8.7433750000000003</v>
      </c>
      <c r="AA141" s="6"/>
    </row>
    <row r="142" spans="1:27" s="3" customFormat="1" x14ac:dyDescent="0.3">
      <c r="A142" s="26" t="s">
        <v>149</v>
      </c>
      <c r="B142" s="27"/>
      <c r="C142" s="11">
        <f>MAX(C7:C140)</f>
        <v>12.923463999999999</v>
      </c>
      <c r="D142" s="11">
        <f t="shared" ref="D142:Q142" si="26">MAX(D7:D140)</f>
        <v>29.561149</v>
      </c>
      <c r="E142" s="11">
        <f t="shared" si="26"/>
        <v>7.5194480000000006</v>
      </c>
      <c r="F142" s="11">
        <f t="shared" si="26"/>
        <v>3.6405859999999999</v>
      </c>
      <c r="G142" s="11">
        <f t="shared" si="26"/>
        <v>5.9059119999999998</v>
      </c>
      <c r="H142" s="11">
        <f t="shared" si="26"/>
        <v>6.3726750000000001</v>
      </c>
      <c r="I142" s="11">
        <f t="shared" si="26"/>
        <v>11.857248999999999</v>
      </c>
      <c r="J142" s="11">
        <f t="shared" si="26"/>
        <v>7.9410200000000009</v>
      </c>
      <c r="K142" s="11">
        <f t="shared" si="26"/>
        <v>4.6424919999999998</v>
      </c>
      <c r="L142" s="11">
        <f t="shared" si="26"/>
        <v>8.442302999999999</v>
      </c>
      <c r="M142" s="11">
        <f t="shared" si="26"/>
        <v>8.0972109999999997</v>
      </c>
      <c r="N142" s="11">
        <f t="shared" si="26"/>
        <v>6.1839690000000003</v>
      </c>
      <c r="O142" s="11">
        <f t="shared" si="26"/>
        <v>12.057253000000001</v>
      </c>
      <c r="P142" s="11">
        <f t="shared" si="26"/>
        <v>3.8630459999999998</v>
      </c>
      <c r="Q142" s="11">
        <f t="shared" si="26"/>
        <v>8.3779060000000012</v>
      </c>
      <c r="R142" s="11">
        <f>MAX(R7:R140)</f>
        <v>130.15850000000003</v>
      </c>
      <c r="S142" s="21">
        <f>MAX(S7:S140)</f>
        <v>4.05070863335391</v>
      </c>
      <c r="T142" s="12">
        <f t="shared" ref="T142:Z142" si="27">MAX(T7:T140)</f>
        <v>10.186967311499712</v>
      </c>
      <c r="U142" s="12">
        <f t="shared" si="27"/>
        <v>4.891353166830867</v>
      </c>
      <c r="V142" s="12">
        <f t="shared" si="27"/>
        <v>6.4077615633682843</v>
      </c>
      <c r="W142" s="12">
        <f t="shared" si="27"/>
        <v>6.6207561146693044</v>
      </c>
      <c r="X142" s="12">
        <f t="shared" si="27"/>
        <v>6.7023631221635602</v>
      </c>
      <c r="Y142" s="12">
        <f t="shared" si="27"/>
        <v>3.159533194159946</v>
      </c>
      <c r="Z142" s="12">
        <f t="shared" si="27"/>
        <v>14.84525</v>
      </c>
      <c r="AA142" s="6"/>
    </row>
    <row r="143" spans="1:27" s="3" customFormat="1" x14ac:dyDescent="0.3">
      <c r="A143" s="26" t="s">
        <v>150</v>
      </c>
      <c r="B143" s="27"/>
      <c r="C143" s="11">
        <f>MIN(C7:C140)</f>
        <v>4.4955439999999998</v>
      </c>
      <c r="D143" s="11">
        <f t="shared" ref="D143:Q143" si="28">MIN(D7:D140)</f>
        <v>10.833669</v>
      </c>
      <c r="E143" s="11">
        <f t="shared" si="28"/>
        <v>3.1494689999999999</v>
      </c>
      <c r="F143" s="11">
        <f t="shared" si="28"/>
        <v>1.3204829999999999</v>
      </c>
      <c r="G143" s="11">
        <f t="shared" si="28"/>
        <v>4.6151000000000005E-2</v>
      </c>
      <c r="H143" s="11">
        <f t="shared" si="28"/>
        <v>2.5665849999999999</v>
      </c>
      <c r="I143" s="11">
        <f t="shared" si="28"/>
        <v>4.2743370000000001</v>
      </c>
      <c r="J143" s="11">
        <f t="shared" si="28"/>
        <v>3.4533939999999999</v>
      </c>
      <c r="K143" s="11">
        <f t="shared" si="28"/>
        <v>0.84346199999999993</v>
      </c>
      <c r="L143" s="11">
        <f t="shared" si="28"/>
        <v>2.6968359999999998</v>
      </c>
      <c r="M143" s="11">
        <f t="shared" si="28"/>
        <v>2.6103190000000001</v>
      </c>
      <c r="N143" s="11">
        <f t="shared" si="28"/>
        <v>1.8727229999999999</v>
      </c>
      <c r="O143" s="11">
        <f t="shared" si="28"/>
        <v>4.3465009999999999</v>
      </c>
      <c r="P143" s="11">
        <f t="shared" si="28"/>
        <v>0.8046319999999999</v>
      </c>
      <c r="Q143" s="11">
        <f t="shared" si="28"/>
        <v>7.7450999999999992E-2</v>
      </c>
      <c r="R143" s="11">
        <f>MIN(R7:R140)</f>
        <v>48.017318999999993</v>
      </c>
      <c r="S143" s="21">
        <f>MIN(S7:S140)</f>
        <v>1.4985193444709772</v>
      </c>
      <c r="T143" s="12">
        <f t="shared" ref="T143:Z143" si="29">MIN(T7:T140)</f>
        <v>8.4544337299009413</v>
      </c>
      <c r="U143" s="12">
        <f t="shared" si="29"/>
        <v>3.1969771847598514</v>
      </c>
      <c r="V143" s="12">
        <f t="shared" si="29"/>
        <v>4.073851623417406</v>
      </c>
      <c r="W143" s="12">
        <f t="shared" si="29"/>
        <v>5.436203133290304</v>
      </c>
      <c r="X143" s="12">
        <f t="shared" si="29"/>
        <v>4.5673768858723127</v>
      </c>
      <c r="Y143" s="12">
        <f t="shared" si="29"/>
        <v>2.2867138334022985</v>
      </c>
      <c r="Z143" s="12">
        <f t="shared" si="29"/>
        <v>6.7234999999999996</v>
      </c>
      <c r="AA143" s="6"/>
    </row>
    <row r="144" spans="1:27" s="3" customFormat="1" x14ac:dyDescent="0.3">
      <c r="S144" s="6"/>
      <c r="T144" s="6"/>
      <c r="U144" s="6"/>
      <c r="V144" s="6"/>
      <c r="W144" s="6"/>
      <c r="X144" s="6"/>
      <c r="Y144" s="6"/>
      <c r="Z144" s="6"/>
      <c r="AA144" s="6"/>
    </row>
  </sheetData>
  <mergeCells count="8">
    <mergeCell ref="A143:B143"/>
    <mergeCell ref="B5:B6"/>
    <mergeCell ref="A5:A6"/>
    <mergeCell ref="Y1:Z2"/>
    <mergeCell ref="B1:X2"/>
    <mergeCell ref="Z5:Z6"/>
    <mergeCell ref="A141:B141"/>
    <mergeCell ref="A142:B142"/>
  </mergeCells>
  <phoneticPr fontId="1" type="noConversion"/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Protein and lysine contents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2019-3</cp:lastModifiedBy>
  <cp:lastPrinted>2021-06-26T05:18:29Z</cp:lastPrinted>
  <dcterms:created xsi:type="dcterms:W3CDTF">2019-07-04T01:08:06Z</dcterms:created>
  <dcterms:modified xsi:type="dcterms:W3CDTF">2021-08-30T05:20:10Z</dcterms:modified>
</cp:coreProperties>
</file>